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сихолог\Desktop\Food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8" i="1" l="1"/>
  <c r="G108" i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19" i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F24" i="1" s="1"/>
  <c r="F119" i="1" l="1"/>
  <c r="F196" i="1" s="1"/>
  <c r="H100" i="1"/>
  <c r="H81" i="1"/>
  <c r="L196" i="1"/>
  <c r="G196" i="1"/>
  <c r="I196" i="1"/>
  <c r="H196" i="1"/>
  <c r="J24" i="1"/>
  <c r="J196" i="1" s="1"/>
</calcChain>
</file>

<file path=xl/sharedStrings.xml><?xml version="1.0" encoding="utf-8"?>
<sst xmlns="http://schemas.openxmlformats.org/spreadsheetml/2006/main" count="351" uniqueCount="151">
  <si>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</si>
  <si>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</si>
  <si>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</si>
  <si>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</si>
  <si>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</si>
  <si>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</si>
  <si>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</si>
  <si>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</si>
  <si>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</si>
  <si>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</si>
  <si>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</si>
  <si>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</si>
  <si>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</si>
  <si>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</si>
  <si>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</si>
  <si>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</si>
  <si>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</si>
  <si>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</si>
  <si>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</si>
  <si>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</si>
  <si>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</si>
  <si>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</si>
  <si>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</si>
  <si>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</si>
  <si>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</si>
  <si>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</si>
  <si>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</si>
  <si>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</si>
  <si>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</si>
  <si>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</si>
  <si>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</si>
  <si>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</si>
  <si>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</si>
  <si>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</si>
  <si>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</si>
  <si>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</si>
  <si>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</si>
  <si>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</si>
  <si>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</si>
  <si>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 с маслом сливочным (200/10)</t>
  </si>
  <si>
    <t>Какао с молоком</t>
  </si>
  <si>
    <t>Бутерброд  с  маслом сливочным (15/35)</t>
  </si>
  <si>
    <t>Яйцо вареное</t>
  </si>
  <si>
    <t>0,3</t>
  </si>
  <si>
    <t>5</t>
  </si>
  <si>
    <t>40</t>
  </si>
  <si>
    <t>50</t>
  </si>
  <si>
    <t>200</t>
  </si>
  <si>
    <t>Щи из свежей капусты с картофелем с голенью кур и свежей зеленью (200/12,5/5)</t>
  </si>
  <si>
    <t>Гуляш из говядины (25/25)</t>
  </si>
  <si>
    <t>Макаронные изделия отварные</t>
  </si>
  <si>
    <t>Чай сладкий</t>
  </si>
  <si>
    <t>Хлеб пшеничный</t>
  </si>
  <si>
    <t>Хлеб ржаной</t>
  </si>
  <si>
    <t>МБОУ "СШ №35"</t>
  </si>
  <si>
    <t>директор</t>
  </si>
  <si>
    <t>Минеева О.Г.</t>
  </si>
  <si>
    <t>Птица  тушеная в  соусе (50/50)</t>
  </si>
  <si>
    <t>Каша гречневая рассыпчатая</t>
  </si>
  <si>
    <t>Зеленый горошек порционно</t>
  </si>
  <si>
    <t>52</t>
  </si>
  <si>
    <t>150</t>
  </si>
  <si>
    <t>243</t>
  </si>
  <si>
    <t>56</t>
  </si>
  <si>
    <t>1,65</t>
  </si>
  <si>
    <t>Рассольник "Ленинградский" с голенью кур и свежей зеленью (200/12,5/5)</t>
  </si>
  <si>
    <t>Жаркое по -домашнему</t>
  </si>
  <si>
    <t>Овощи свежие порционно</t>
  </si>
  <si>
    <t>Компот из яблок</t>
  </si>
  <si>
    <t>Фрукт свежий</t>
  </si>
  <si>
    <t>Сырники со сгущенным молоком (вареньем) (100/15)</t>
  </si>
  <si>
    <t>268</t>
  </si>
  <si>
    <t>21</t>
  </si>
  <si>
    <t>Борщ с капустой и картофелем с голенью кур и свежей зеленью (200/12,5/5)</t>
  </si>
  <si>
    <t xml:space="preserve">Котлета из говядины </t>
  </si>
  <si>
    <t>Рис отварной</t>
  </si>
  <si>
    <t>Компот из груш</t>
  </si>
  <si>
    <t>Котлеты куриные</t>
  </si>
  <si>
    <t>Напиток кофейный на молоке</t>
  </si>
  <si>
    <t>100</t>
  </si>
  <si>
    <t>1,62</t>
  </si>
  <si>
    <t>0,5</t>
  </si>
  <si>
    <t>Суп картофельный с бобовыми и голенью кур и свежей зеленью (200/12,5/5)</t>
  </si>
  <si>
    <t>Поджарка из филе кур (25/25)</t>
  </si>
  <si>
    <t>Сок фруктовый</t>
  </si>
  <si>
    <t>Мучное или кондитерское изделие</t>
  </si>
  <si>
    <t>Плов с филе кур</t>
  </si>
  <si>
    <t xml:space="preserve">Хлеб ржаной </t>
  </si>
  <si>
    <t xml:space="preserve">Фрукт свежий </t>
  </si>
  <si>
    <t>Суп с макаронными изделиями и голенью кур и свежей зеленью (200/12,5/5)</t>
  </si>
  <si>
    <t>Котлета рыбная</t>
  </si>
  <si>
    <t>Картофельное пюре</t>
  </si>
  <si>
    <t xml:space="preserve">Чай сладкий </t>
  </si>
  <si>
    <t>Омлет натуральный</t>
  </si>
  <si>
    <t>111</t>
  </si>
  <si>
    <t>35</t>
  </si>
  <si>
    <t>Бутерброд с сыром (20/20)</t>
  </si>
  <si>
    <t>5,8</t>
  </si>
  <si>
    <t>14,83</t>
  </si>
  <si>
    <t>11</t>
  </si>
  <si>
    <t>10,6</t>
  </si>
  <si>
    <t>2</t>
  </si>
  <si>
    <t>3,95</t>
  </si>
  <si>
    <t>3,6</t>
  </si>
  <si>
    <t>25,35</t>
  </si>
  <si>
    <t>0,275</t>
  </si>
  <si>
    <t>10,25</t>
  </si>
  <si>
    <t>142,5</t>
  </si>
  <si>
    <t>Суп картофельный с крупой и рыбными консервами (200/12,5)</t>
  </si>
  <si>
    <t>212,5</t>
  </si>
  <si>
    <t>Птица тушеная в соусе (35/35)</t>
  </si>
  <si>
    <t>70</t>
  </si>
  <si>
    <t xml:space="preserve">Рис отварной </t>
  </si>
  <si>
    <t>10</t>
  </si>
  <si>
    <t>3</t>
  </si>
  <si>
    <t>34</t>
  </si>
  <si>
    <t>15,15</t>
  </si>
  <si>
    <t>8,2</t>
  </si>
  <si>
    <t>3,05</t>
  </si>
  <si>
    <t>3,65</t>
  </si>
  <si>
    <t>5,37</t>
  </si>
  <si>
    <t>36,6</t>
  </si>
  <si>
    <t>203</t>
  </si>
  <si>
    <t>132,22</t>
  </si>
  <si>
    <t>209</t>
  </si>
  <si>
    <t>Бутерброд  с  маслом сливочным (15/20)</t>
  </si>
  <si>
    <t>Печень по-стогановски (30/30)</t>
  </si>
  <si>
    <t>Запеканка из творога со сгущенным молоком (100/20)</t>
  </si>
  <si>
    <t>Бутерброд  с  сыром (15/35)</t>
  </si>
  <si>
    <t>Птица тушеная в соусе</t>
  </si>
  <si>
    <t xml:space="preserve">      15.15</t>
  </si>
  <si>
    <t>132.22</t>
  </si>
  <si>
    <t>Овощи порционно</t>
  </si>
  <si>
    <t xml:space="preserve">        0.27</t>
  </si>
  <si>
    <t xml:space="preserve">   0.84</t>
  </si>
  <si>
    <t xml:space="preserve">          0.2</t>
  </si>
  <si>
    <t xml:space="preserve">        0.48</t>
  </si>
  <si>
    <t xml:space="preserve">        82.4</t>
  </si>
  <si>
    <t>Зеленый горошек</t>
  </si>
  <si>
    <t>Суп с макаронными изделиями и голенью кур и свежей зеленью</t>
  </si>
  <si>
    <t xml:space="preserve">           217.5</t>
  </si>
  <si>
    <t>Мясо отварное</t>
  </si>
  <si>
    <t>Капуста тушеная</t>
  </si>
  <si>
    <t xml:space="preserve">        8.72</t>
  </si>
  <si>
    <t xml:space="preserve">        3.63</t>
  </si>
  <si>
    <t xml:space="preserve">          4.6</t>
  </si>
  <si>
    <t xml:space="preserve">          0.5</t>
  </si>
  <si>
    <t xml:space="preserve">      16.54</t>
  </si>
  <si>
    <t xml:space="preserve">           15</t>
  </si>
  <si>
    <t>Котлета куриная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</si>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</sst>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0" fillId="4" borderId="3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49" fontId="0" fillId="4" borderId="23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24" xfId="0" applyNumberFormat="1" applyFill="1" applyBorder="1" applyProtection="1">
      <protection locked="0"/>
    </xf>
    <xf numFmtId="49" fontId="0" fillId="4" borderId="5" xfId="0" applyNumberFormat="1" applyFill="1" applyBorder="1" applyAlignment="1" applyProtection="1">
      <alignment wrapText="1"/>
      <protection locked="0"/>
    </xf>
    <xf numFmtId="49" fontId="0" fillId="4" borderId="5" xfId="0" applyNumberFormat="1" applyFill="1" applyBorder="1" applyProtection="1">
      <protection locked="0"/>
    </xf>
    <xf numFmtId="49" fontId="0" fillId="4" borderId="2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5" sqref="I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54</v>
      </c>
      <c r="D1" s="51"/>
      <c r="E1" s="51"/>
      <c r="F1" s="12" t="s">
        <v>16</v>
      </c>
      <c r="G1" s="2" t="s">
        <v>17</v>
      </c>
      <c r="H1" s="52" t="s">
        <v>55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9">
        <v>210</v>
      </c>
      <c r="G6" s="59">
        <v>6.08</v>
      </c>
      <c r="H6" s="59">
        <v>11.18</v>
      </c>
      <c r="I6" s="60">
        <v>33.479999999999997</v>
      </c>
      <c r="J6" s="59">
        <v>260</v>
      </c>
      <c r="K6" s="40"/>
      <c r="L6" s="39"/>
    </row>
    <row r="7" spans="1:12" ht="15" x14ac:dyDescent="0.25">
      <c r="A7" s="23"/>
      <c r="B7" s="15"/>
      <c r="C7" s="11"/>
      <c r="D7" s="6"/>
      <c r="E7" s="57" t="s">
        <v>41</v>
      </c>
      <c r="F7" s="61" t="s">
        <v>46</v>
      </c>
      <c r="G7" s="61">
        <v>2.39</v>
      </c>
      <c r="H7" s="61">
        <v>7.49</v>
      </c>
      <c r="I7" s="62">
        <v>22.34</v>
      </c>
      <c r="J7" s="61">
        <v>125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7" t="s">
        <v>40</v>
      </c>
      <c r="F8" s="61" t="s">
        <v>47</v>
      </c>
      <c r="G8" s="61">
        <v>4.08</v>
      </c>
      <c r="H8" s="61">
        <v>3.54</v>
      </c>
      <c r="I8" s="62">
        <v>17.579999999999998</v>
      </c>
      <c r="J8" s="61">
        <v>136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7" t="s">
        <v>42</v>
      </c>
      <c r="F9" s="61" t="s">
        <v>45</v>
      </c>
      <c r="G9" s="61" t="s">
        <v>43</v>
      </c>
      <c r="H9" s="61"/>
      <c r="I9" s="62"/>
      <c r="J9" s="61" t="s">
        <v>44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58"/>
      <c r="H10" s="58"/>
      <c r="I10" s="58"/>
      <c r="J10" s="42"/>
      <c r="K10" s="43"/>
      <c r="L10" s="42"/>
    </row>
    <row r="11" spans="1:12" ht="15" x14ac:dyDescent="0.25">
      <c r="A11" s="23"/>
      <c r="B11" s="15"/>
      <c r="C11" s="11"/>
      <c r="D11" s="6"/>
      <c r="E11" s="58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210</v>
      </c>
      <c r="G13" s="19">
        <f t="shared" ref="G13:J13" si="0">SUM(G6:G12)</f>
        <v>12.55</v>
      </c>
      <c r="H13" s="19">
        <f t="shared" si="0"/>
        <v>22.21</v>
      </c>
      <c r="I13" s="19">
        <f t="shared" si="0"/>
        <v>73.399999999999991</v>
      </c>
      <c r="J13" s="19">
        <f t="shared" si="0"/>
        <v>521</v>
      </c>
      <c r="K13" s="25"/>
      <c r="L13" s="19"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30" x14ac:dyDescent="0.25">
      <c r="A15" s="23"/>
      <c r="B15" s="15"/>
      <c r="C15" s="11"/>
      <c r="D15" s="7" t="s">
        <v>27</v>
      </c>
      <c r="E15" s="57" t="s">
        <v>48</v>
      </c>
      <c r="F15" s="61">
        <v>217.5</v>
      </c>
      <c r="G15" s="61">
        <v>4.7699999999999996</v>
      </c>
      <c r="H15" s="61">
        <v>5</v>
      </c>
      <c r="I15" s="62">
        <v>7.9</v>
      </c>
      <c r="J15" s="61">
        <v>113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7" t="s">
        <v>49</v>
      </c>
      <c r="F16" s="61">
        <v>50</v>
      </c>
      <c r="G16" s="61">
        <v>9</v>
      </c>
      <c r="H16" s="61">
        <v>10</v>
      </c>
      <c r="I16" s="62">
        <v>10</v>
      </c>
      <c r="J16" s="61">
        <v>147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7" t="s">
        <v>50</v>
      </c>
      <c r="F17" s="61">
        <v>150</v>
      </c>
      <c r="G17" s="61">
        <v>5.5</v>
      </c>
      <c r="H17" s="61">
        <v>4.5</v>
      </c>
      <c r="I17" s="62">
        <v>26.4</v>
      </c>
      <c r="J17" s="61">
        <v>168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7" t="s">
        <v>51</v>
      </c>
      <c r="F18" s="61">
        <v>200</v>
      </c>
      <c r="G18" s="61">
        <v>0.2</v>
      </c>
      <c r="H18" s="61"/>
      <c r="I18" s="62">
        <v>15</v>
      </c>
      <c r="J18" s="61">
        <v>56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7" t="s">
        <v>52</v>
      </c>
      <c r="F19" s="61">
        <v>45</v>
      </c>
      <c r="G19" s="61">
        <v>1.65</v>
      </c>
      <c r="H19" s="61">
        <v>0.27500000000000002</v>
      </c>
      <c r="I19" s="62">
        <v>10.25</v>
      </c>
      <c r="J19" s="61">
        <v>52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7" t="s">
        <v>53</v>
      </c>
      <c r="F20" s="61">
        <v>40</v>
      </c>
      <c r="G20" s="61">
        <v>2.44</v>
      </c>
      <c r="H20" s="61">
        <v>0.48</v>
      </c>
      <c r="I20" s="62">
        <v>16.399999999999999</v>
      </c>
      <c r="J20" s="61">
        <v>82.4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702.5</v>
      </c>
      <c r="G23" s="19">
        <f t="shared" ref="G23:J23" si="1">SUM(G14:G22)</f>
        <v>23.56</v>
      </c>
      <c r="H23" s="19">
        <f t="shared" si="1"/>
        <v>20.254999999999999</v>
      </c>
      <c r="I23" s="19">
        <f t="shared" si="1"/>
        <v>85.949999999999989</v>
      </c>
      <c r="J23" s="19">
        <f t="shared" si="1"/>
        <v>618.4</v>
      </c>
      <c r="K23" s="25"/>
      <c r="L23" s="19">
        <v>71.540000000000006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912.5</v>
      </c>
      <c r="G24" s="32">
        <f t="shared" ref="G24:J24" si="2">G13+G23</f>
        <v>36.11</v>
      </c>
      <c r="H24" s="32">
        <f t="shared" si="2"/>
        <v>42.465000000000003</v>
      </c>
      <c r="I24" s="32">
        <f t="shared" si="2"/>
        <v>159.34999999999997</v>
      </c>
      <c r="J24" s="32">
        <f t="shared" si="2"/>
        <v>1139.4000000000001</v>
      </c>
      <c r="K24" s="32"/>
      <c r="L24" s="32">
        <f t="shared" ref="L24" si="3">L13+L23</f>
        <v>143.08000000000001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57</v>
      </c>
      <c r="F25" s="59">
        <v>100</v>
      </c>
      <c r="G25" s="59">
        <v>15.15</v>
      </c>
      <c r="H25" s="59">
        <v>8.1999999999999993</v>
      </c>
      <c r="I25" s="60">
        <v>3.05</v>
      </c>
      <c r="J25" s="59">
        <v>132.22</v>
      </c>
      <c r="K25" s="40"/>
      <c r="L25" s="39"/>
    </row>
    <row r="26" spans="1:12" ht="15" x14ac:dyDescent="0.25">
      <c r="A26" s="14"/>
      <c r="B26" s="15"/>
      <c r="C26" s="11"/>
      <c r="D26" s="6"/>
      <c r="E26" s="57" t="s">
        <v>58</v>
      </c>
      <c r="F26" s="61" t="s">
        <v>61</v>
      </c>
      <c r="G26" s="61">
        <v>6</v>
      </c>
      <c r="H26" s="61">
        <v>6</v>
      </c>
      <c r="I26" s="62">
        <v>46.05</v>
      </c>
      <c r="J26" s="61" t="s">
        <v>62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51</v>
      </c>
      <c r="F27" s="61" t="s">
        <v>47</v>
      </c>
      <c r="G27" s="61">
        <v>0.2</v>
      </c>
      <c r="H27" s="61"/>
      <c r="I27" s="62">
        <v>15</v>
      </c>
      <c r="J27" s="61" t="s">
        <v>63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7" t="s">
        <v>52</v>
      </c>
      <c r="F28" s="61" t="s">
        <v>60</v>
      </c>
      <c r="G28" s="61">
        <v>0.27500000000000002</v>
      </c>
      <c r="H28" s="61">
        <v>10.25</v>
      </c>
      <c r="I28" s="62">
        <v>0.02</v>
      </c>
      <c r="J28" s="61" t="s">
        <v>64</v>
      </c>
      <c r="K28" s="43"/>
      <c r="L28" s="42"/>
    </row>
    <row r="29" spans="1:12" ht="15.75" thickBot="1" x14ac:dyDescent="0.3">
      <c r="A29" s="14"/>
      <c r="B29" s="15"/>
      <c r="C29" s="11"/>
      <c r="D29" s="7" t="s">
        <v>24</v>
      </c>
      <c r="F29" s="64"/>
      <c r="G29" s="42"/>
      <c r="H29" s="42"/>
      <c r="I29" s="42"/>
      <c r="J29" s="64"/>
      <c r="K29" s="43"/>
      <c r="L29" s="42"/>
    </row>
    <row r="30" spans="1:12" ht="15.75" thickBot="1" x14ac:dyDescent="0.3">
      <c r="A30" s="14"/>
      <c r="B30" s="15"/>
      <c r="C30" s="11"/>
      <c r="D30" s="6"/>
      <c r="E30" s="63" t="s">
        <v>59</v>
      </c>
      <c r="F30" s="65">
        <v>15</v>
      </c>
      <c r="G30" s="64">
        <v>0.27</v>
      </c>
      <c r="H30" s="64"/>
      <c r="I30" s="66">
        <v>0.84</v>
      </c>
      <c r="J30" s="42">
        <v>9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115</v>
      </c>
      <c r="G32" s="19">
        <f t="shared" ref="G32" si="4">SUM(G25:G31)</f>
        <v>21.894999999999996</v>
      </c>
      <c r="H32" s="19">
        <f t="shared" ref="H32" si="5">SUM(H25:H31)</f>
        <v>24.45</v>
      </c>
      <c r="I32" s="19">
        <f t="shared" ref="I32" si="6">SUM(I25:I31)</f>
        <v>64.959999999999994</v>
      </c>
      <c r="J32" s="19">
        <f t="shared" ref="J32:L32" si="7">SUM(J25:J31)</f>
        <v>141.22</v>
      </c>
      <c r="K32" s="25"/>
      <c r="L32" s="19"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69</v>
      </c>
      <c r="F33" s="68">
        <v>100</v>
      </c>
      <c r="G33" s="68">
        <v>1.61</v>
      </c>
      <c r="H33" s="68">
        <v>0.5</v>
      </c>
      <c r="I33" s="69">
        <v>21</v>
      </c>
      <c r="J33" s="2">
        <v>35</v>
      </c>
      <c r="L33" s="42"/>
    </row>
    <row r="34" spans="1:12" ht="30" x14ac:dyDescent="0.25">
      <c r="A34" s="14"/>
      <c r="B34" s="15"/>
      <c r="C34" s="11"/>
      <c r="D34" s="7" t="s">
        <v>27</v>
      </c>
      <c r="E34" s="57" t="s">
        <v>65</v>
      </c>
      <c r="F34" s="61">
        <v>217.5</v>
      </c>
      <c r="G34" s="61">
        <v>7</v>
      </c>
      <c r="H34" s="61">
        <v>8</v>
      </c>
      <c r="I34" s="62">
        <v>18</v>
      </c>
      <c r="J34" s="61">
        <v>37</v>
      </c>
      <c r="L34" s="42"/>
    </row>
    <row r="35" spans="1:12" ht="15" x14ac:dyDescent="0.25">
      <c r="A35" s="14"/>
      <c r="B35" s="15"/>
      <c r="C35" s="11"/>
      <c r="D35" s="7" t="s">
        <v>28</v>
      </c>
      <c r="E35" s="57" t="s">
        <v>66</v>
      </c>
      <c r="F35" s="61">
        <v>150</v>
      </c>
      <c r="G35" s="61">
        <v>11.8</v>
      </c>
      <c r="H35" s="61">
        <v>15.42</v>
      </c>
      <c r="I35" s="62">
        <v>14.2</v>
      </c>
      <c r="J35" s="61">
        <v>246.17</v>
      </c>
      <c r="L35" s="42"/>
    </row>
    <row r="36" spans="1:12" ht="15" x14ac:dyDescent="0.25">
      <c r="A36" s="14"/>
      <c r="B36" s="15"/>
      <c r="C36" s="11"/>
      <c r="D36" s="7" t="s">
        <v>29</v>
      </c>
      <c r="E36" s="57" t="s">
        <v>67</v>
      </c>
      <c r="F36" s="61">
        <v>20</v>
      </c>
      <c r="G36" s="61">
        <v>0.27</v>
      </c>
      <c r="H36" s="61"/>
      <c r="I36" s="62">
        <v>0.84</v>
      </c>
      <c r="J36" s="2">
        <v>9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7" t="s">
        <v>68</v>
      </c>
      <c r="F37" s="61">
        <v>200</v>
      </c>
      <c r="G37" s="61">
        <v>0.3</v>
      </c>
      <c r="H37" s="61"/>
      <c r="I37" s="62">
        <v>24</v>
      </c>
      <c r="J37" s="2">
        <v>92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7" t="s">
        <v>53</v>
      </c>
      <c r="F39" s="61">
        <v>40</v>
      </c>
      <c r="G39" s="61">
        <v>2.44</v>
      </c>
      <c r="H39" s="61">
        <v>0.48</v>
      </c>
      <c r="I39" s="62">
        <v>16.399999999999999</v>
      </c>
      <c r="J39" s="2">
        <v>82.4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SUM(F34:F41)</f>
        <v>627.5</v>
      </c>
      <c r="G42" s="19">
        <f>SUM(G34:G41)</f>
        <v>21.810000000000002</v>
      </c>
      <c r="H42" s="19">
        <f>SUM(H34:H41)</f>
        <v>23.900000000000002</v>
      </c>
      <c r="I42" s="19">
        <f>SUM(I34:I41)</f>
        <v>73.44</v>
      </c>
      <c r="J42" s="19">
        <f>SUM(J34:J41)</f>
        <v>466.56999999999994</v>
      </c>
      <c r="K42" s="25"/>
      <c r="L42" s="19"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742.5</v>
      </c>
      <c r="G43" s="32">
        <f t="shared" ref="G43" si="8">G32+G42</f>
        <v>43.704999999999998</v>
      </c>
      <c r="H43" s="32">
        <f t="shared" ref="H43" si="9">H32+H42</f>
        <v>48.35</v>
      </c>
      <c r="I43" s="32">
        <f t="shared" ref="I43" si="10">I32+I42</f>
        <v>138.39999999999998</v>
      </c>
      <c r="J43" s="32">
        <f t="shared" ref="J43:L43" si="11">J32+J42</f>
        <v>607.79</v>
      </c>
      <c r="K43" s="32"/>
      <c r="L43" s="32">
        <f t="shared" si="11"/>
        <v>143.08000000000001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70</v>
      </c>
      <c r="F44" s="59">
        <v>115</v>
      </c>
      <c r="G44" s="59">
        <v>12</v>
      </c>
      <c r="H44" s="59">
        <v>10.5</v>
      </c>
      <c r="I44" s="60">
        <v>38.6</v>
      </c>
      <c r="J44" s="59" t="s">
        <v>71</v>
      </c>
      <c r="K44" s="6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7" t="s">
        <v>51</v>
      </c>
      <c r="F46" s="61">
        <v>200</v>
      </c>
      <c r="G46" s="61">
        <v>0.2</v>
      </c>
      <c r="H46" s="61"/>
      <c r="I46" s="62">
        <v>15</v>
      </c>
      <c r="J46" s="42">
        <v>56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7" t="s">
        <v>52</v>
      </c>
      <c r="F47" s="61">
        <v>20</v>
      </c>
      <c r="G47" s="61">
        <v>1.65</v>
      </c>
      <c r="H47" s="61">
        <v>0.27500000000000002</v>
      </c>
      <c r="I47" s="62">
        <v>10.25</v>
      </c>
      <c r="J47" s="42">
        <v>52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7" t="s">
        <v>69</v>
      </c>
      <c r="F48" s="61">
        <v>100</v>
      </c>
      <c r="G48" s="61">
        <v>1.61</v>
      </c>
      <c r="H48" s="61">
        <v>0.5</v>
      </c>
      <c r="I48" s="62" t="s">
        <v>72</v>
      </c>
      <c r="J48" s="42">
        <v>35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435</v>
      </c>
      <c r="G51" s="19">
        <f t="shared" ref="G51" si="12">SUM(G44:G50)</f>
        <v>15.459999999999999</v>
      </c>
      <c r="H51" s="19">
        <f t="shared" ref="H51" si="13">SUM(H44:H50)</f>
        <v>11.275</v>
      </c>
      <c r="I51" s="19">
        <f t="shared" ref="I51" si="14">SUM(I44:I50)</f>
        <v>63.85</v>
      </c>
      <c r="J51" s="19">
        <f t="shared" ref="J51:L51" si="15">SUM(J44:J50)</f>
        <v>143</v>
      </c>
      <c r="K51" s="25"/>
      <c r="L51" s="19">
        <v>71.540000000000006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30" x14ac:dyDescent="0.25">
      <c r="A53" s="23"/>
      <c r="B53" s="15"/>
      <c r="C53" s="11"/>
      <c r="D53" s="7" t="s">
        <v>27</v>
      </c>
      <c r="E53" s="57" t="s">
        <v>73</v>
      </c>
      <c r="F53" s="61">
        <v>217.5</v>
      </c>
      <c r="G53" s="61">
        <v>6</v>
      </c>
      <c r="H53" s="61">
        <v>5</v>
      </c>
      <c r="I53" s="62">
        <v>14</v>
      </c>
      <c r="J53" s="61">
        <v>102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7" t="s">
        <v>74</v>
      </c>
      <c r="F54" s="61">
        <v>50</v>
      </c>
      <c r="G54" s="61">
        <v>9</v>
      </c>
      <c r="H54" s="61">
        <v>10</v>
      </c>
      <c r="I54" s="62">
        <v>10</v>
      </c>
      <c r="J54" s="61">
        <v>147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7" t="s">
        <v>75</v>
      </c>
      <c r="F55" s="61">
        <v>150</v>
      </c>
      <c r="G55" s="61">
        <v>3.65</v>
      </c>
      <c r="H55" s="61">
        <v>5.37</v>
      </c>
      <c r="I55" s="62">
        <v>36.6</v>
      </c>
      <c r="J55" s="61">
        <v>209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7" t="s">
        <v>76</v>
      </c>
      <c r="F56" s="61">
        <v>200</v>
      </c>
      <c r="G56" s="61">
        <v>0.3</v>
      </c>
      <c r="H56" s="61"/>
      <c r="I56" s="62">
        <v>24</v>
      </c>
      <c r="J56" s="42">
        <v>92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7" t="s">
        <v>53</v>
      </c>
      <c r="F58" s="61">
        <v>15</v>
      </c>
      <c r="G58" s="61">
        <v>2.44</v>
      </c>
      <c r="H58" s="61">
        <v>0.48</v>
      </c>
      <c r="I58" s="62">
        <v>16.399999999999999</v>
      </c>
      <c r="J58" s="42">
        <v>82.4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632.5</v>
      </c>
      <c r="G61" s="19">
        <f t="shared" ref="G61" si="16">SUM(G52:G60)</f>
        <v>21.39</v>
      </c>
      <c r="H61" s="19">
        <f t="shared" ref="H61" si="17">SUM(H52:H60)</f>
        <v>20.85</v>
      </c>
      <c r="I61" s="19">
        <f t="shared" ref="I61" si="18">SUM(I52:I60)</f>
        <v>101</v>
      </c>
      <c r="J61" s="19">
        <f t="shared" ref="J61:L61" si="19">SUM(J52:J60)</f>
        <v>632.4</v>
      </c>
      <c r="K61" s="25"/>
      <c r="L61" s="19">
        <v>71.540000000000006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1067.5</v>
      </c>
      <c r="G62" s="32">
        <f t="shared" ref="G62" si="20">G51+G61</f>
        <v>36.85</v>
      </c>
      <c r="H62" s="32">
        <f t="shared" ref="H62" si="21">H51+H61</f>
        <v>32.125</v>
      </c>
      <c r="I62" s="32">
        <f t="shared" ref="I62" si="22">I51+I61</f>
        <v>164.85</v>
      </c>
      <c r="J62" s="32">
        <f t="shared" ref="J62:L62" si="23">J51+J61</f>
        <v>775.4</v>
      </c>
      <c r="K62" s="32"/>
      <c r="L62" s="32">
        <f t="shared" si="23"/>
        <v>143.08000000000001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77</v>
      </c>
      <c r="F63" s="59">
        <v>50</v>
      </c>
      <c r="G63" s="59">
        <v>10</v>
      </c>
      <c r="H63" s="59">
        <v>5.47</v>
      </c>
      <c r="I63" s="60">
        <v>7.73</v>
      </c>
      <c r="J63" s="39">
        <v>138</v>
      </c>
      <c r="K63" s="40"/>
      <c r="L63" s="39"/>
    </row>
    <row r="64" spans="1:12" ht="15" x14ac:dyDescent="0.25">
      <c r="A64" s="23"/>
      <c r="B64" s="15"/>
      <c r="C64" s="11"/>
      <c r="D64" s="6"/>
      <c r="E64" s="57" t="s">
        <v>50</v>
      </c>
      <c r="F64" s="61">
        <v>150</v>
      </c>
      <c r="G64" s="61">
        <v>5.5</v>
      </c>
      <c r="H64" s="61">
        <v>4.5</v>
      </c>
      <c r="I64" s="62">
        <v>26.4</v>
      </c>
      <c r="J64" s="42">
        <v>168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7" t="s">
        <v>78</v>
      </c>
      <c r="F65" s="61">
        <v>200</v>
      </c>
      <c r="G65" s="61">
        <v>3.95</v>
      </c>
      <c r="H65" s="61">
        <v>3.6</v>
      </c>
      <c r="I65" s="62">
        <v>25.35</v>
      </c>
      <c r="J65" s="61">
        <v>147.5</v>
      </c>
      <c r="K65" s="43"/>
      <c r="L65" s="42"/>
    </row>
    <row r="66" spans="1:12" ht="15.75" thickBot="1" x14ac:dyDescent="0.3">
      <c r="A66" s="23"/>
      <c r="B66" s="15"/>
      <c r="C66" s="11"/>
      <c r="D66" s="7" t="s">
        <v>23</v>
      </c>
      <c r="E66" s="57" t="s">
        <v>52</v>
      </c>
      <c r="F66" s="61">
        <v>20</v>
      </c>
      <c r="G66" s="61">
        <v>1.65</v>
      </c>
      <c r="H66" s="61">
        <v>0.27500000000000002</v>
      </c>
      <c r="I66" s="62">
        <v>10.25</v>
      </c>
      <c r="J66" s="61">
        <v>52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6" t="s">
        <v>69</v>
      </c>
      <c r="F67" s="59" t="s">
        <v>79</v>
      </c>
      <c r="G67" s="59" t="s">
        <v>80</v>
      </c>
      <c r="H67" s="59" t="s">
        <v>81</v>
      </c>
      <c r="I67" s="60" t="s">
        <v>72</v>
      </c>
      <c r="J67" s="42">
        <v>35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24">SUM(G63:G69)</f>
        <v>21.099999999999998</v>
      </c>
      <c r="H70" s="19">
        <f t="shared" ref="H70" si="25">SUM(H63:H69)</f>
        <v>13.844999999999999</v>
      </c>
      <c r="I70" s="19">
        <f t="shared" ref="I70" si="26">SUM(I63:I69)</f>
        <v>69.72999999999999</v>
      </c>
      <c r="J70" s="19">
        <f t="shared" ref="J70:L70" si="27">SUM(J63:J69)</f>
        <v>540.5</v>
      </c>
      <c r="K70" s="25"/>
      <c r="L70" s="19">
        <v>71.540000000000006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67</v>
      </c>
      <c r="F71" s="68">
        <v>10</v>
      </c>
      <c r="G71" s="68">
        <v>0.27</v>
      </c>
      <c r="H71" s="68"/>
      <c r="I71" s="69">
        <v>0.84</v>
      </c>
      <c r="J71" s="68">
        <v>9</v>
      </c>
      <c r="K71" s="43"/>
      <c r="L71" s="42"/>
    </row>
    <row r="72" spans="1:12" ht="30" x14ac:dyDescent="0.25">
      <c r="A72" s="23"/>
      <c r="B72" s="15"/>
      <c r="C72" s="11"/>
      <c r="D72" s="7" t="s">
        <v>27</v>
      </c>
      <c r="E72" s="57" t="s">
        <v>82</v>
      </c>
      <c r="F72" s="61">
        <v>217.5</v>
      </c>
      <c r="G72" s="61">
        <v>11</v>
      </c>
      <c r="H72" s="61">
        <v>4</v>
      </c>
      <c r="I72" s="62">
        <v>30</v>
      </c>
      <c r="J72" s="61">
        <v>170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7" t="s">
        <v>83</v>
      </c>
      <c r="F73" s="61">
        <v>50</v>
      </c>
      <c r="G73" s="61">
        <v>9</v>
      </c>
      <c r="H73" s="61">
        <v>11.3</v>
      </c>
      <c r="I73" s="62">
        <v>10</v>
      </c>
      <c r="J73" s="61">
        <v>131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7" t="s">
        <v>58</v>
      </c>
      <c r="F74" s="61">
        <v>150</v>
      </c>
      <c r="G74" s="61">
        <v>6</v>
      </c>
      <c r="H74" s="61">
        <v>6</v>
      </c>
      <c r="I74" s="62">
        <v>46.05</v>
      </c>
      <c r="J74" s="61">
        <v>243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70" t="s">
        <v>84</v>
      </c>
      <c r="F75" s="71">
        <v>200</v>
      </c>
      <c r="G75" s="71">
        <v>24</v>
      </c>
      <c r="H75" s="71">
        <v>0.02</v>
      </c>
      <c r="I75" s="72">
        <v>8</v>
      </c>
      <c r="J75" s="42">
        <v>100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7" t="s">
        <v>85</v>
      </c>
      <c r="F76" s="61">
        <v>50</v>
      </c>
      <c r="G76" s="61">
        <v>0.03</v>
      </c>
      <c r="H76" s="61">
        <v>0.03</v>
      </c>
      <c r="I76" s="62">
        <v>0.23</v>
      </c>
      <c r="J76" s="42">
        <v>33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7" t="s">
        <v>53</v>
      </c>
      <c r="F77" s="61">
        <v>40</v>
      </c>
      <c r="G77" s="61">
        <v>2.44</v>
      </c>
      <c r="H77" s="61">
        <v>0.48</v>
      </c>
      <c r="I77" s="62">
        <v>16.399999999999999</v>
      </c>
      <c r="J77" s="42">
        <v>82.4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717.5</v>
      </c>
      <c r="G80" s="19">
        <f t="shared" ref="G80" si="28">SUM(G71:G79)</f>
        <v>52.739999999999995</v>
      </c>
      <c r="H80" s="19">
        <f t="shared" ref="H80" si="29">SUM(H71:H79)</f>
        <v>21.830000000000002</v>
      </c>
      <c r="I80" s="19">
        <f t="shared" ref="I80" si="30">SUM(I71:I79)</f>
        <v>111.52000000000001</v>
      </c>
      <c r="J80" s="19">
        <f t="shared" ref="J80:L80" si="31">SUM(J71:J79)</f>
        <v>768.4</v>
      </c>
      <c r="K80" s="25"/>
      <c r="L80" s="19">
        <v>71.540000000000006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1137.5</v>
      </c>
      <c r="G81" s="32">
        <f t="shared" ref="G81" si="32">G70+G80</f>
        <v>73.839999999999989</v>
      </c>
      <c r="H81" s="32">
        <f t="shared" ref="H81" si="33">H70+H80</f>
        <v>35.674999999999997</v>
      </c>
      <c r="I81" s="32">
        <f t="shared" ref="I81" si="34">I70+I80</f>
        <v>181.25</v>
      </c>
      <c r="J81" s="32">
        <f t="shared" ref="J81:L81" si="35">J70+J80</f>
        <v>1308.9000000000001</v>
      </c>
      <c r="K81" s="32"/>
      <c r="L81" s="32">
        <f t="shared" si="35"/>
        <v>143.08000000000001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86</v>
      </c>
      <c r="F82" s="74">
        <v>150</v>
      </c>
      <c r="G82" s="74">
        <v>2.39</v>
      </c>
      <c r="H82" s="74">
        <v>7.49</v>
      </c>
      <c r="I82" s="74">
        <v>22.34</v>
      </c>
      <c r="J82" s="39">
        <v>136</v>
      </c>
      <c r="K82" s="40"/>
      <c r="L82" s="39"/>
    </row>
    <row r="83" spans="1:12" ht="15.75" thickBot="1" x14ac:dyDescent="0.3">
      <c r="A83" s="23"/>
      <c r="B83" s="15"/>
      <c r="C83" s="11"/>
      <c r="D83" s="6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75" t="s">
        <v>51</v>
      </c>
      <c r="F84" s="74">
        <v>200</v>
      </c>
      <c r="G84" s="74">
        <v>0.2</v>
      </c>
      <c r="H84" s="74"/>
      <c r="I84" s="74">
        <v>15</v>
      </c>
      <c r="J84" s="42">
        <v>56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75" t="s">
        <v>87</v>
      </c>
      <c r="F85" s="74">
        <v>30</v>
      </c>
      <c r="G85" s="74">
        <v>2.44</v>
      </c>
      <c r="H85" s="74">
        <v>0.48</v>
      </c>
      <c r="I85" s="74">
        <v>16.399999999999999</v>
      </c>
      <c r="J85" s="42">
        <v>82.4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73" t="s">
        <v>88</v>
      </c>
      <c r="F86" s="74">
        <v>120</v>
      </c>
      <c r="G86" s="74">
        <v>1.61</v>
      </c>
      <c r="H86" s="74">
        <v>0.5</v>
      </c>
      <c r="I86" s="74">
        <v>21</v>
      </c>
      <c r="J86" s="42">
        <v>35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6.6400000000000006</v>
      </c>
      <c r="H89" s="19">
        <f t="shared" ref="H89" si="37">SUM(H82:H88)</f>
        <v>8.4700000000000006</v>
      </c>
      <c r="I89" s="19">
        <f t="shared" ref="I89" si="38">SUM(I82:I88)</f>
        <v>74.740000000000009</v>
      </c>
      <c r="J89" s="19">
        <f t="shared" ref="J89:L89" si="39">SUM(J82:J88)</f>
        <v>309.39999999999998</v>
      </c>
      <c r="K89" s="25"/>
      <c r="L89" s="19">
        <v>71.540000000000006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67</v>
      </c>
      <c r="F90" s="74">
        <v>30</v>
      </c>
      <c r="G90" s="74">
        <v>0.27</v>
      </c>
      <c r="H90" s="74"/>
      <c r="I90" s="74">
        <v>0.84</v>
      </c>
      <c r="J90" s="74">
        <v>9</v>
      </c>
      <c r="K90" s="43"/>
      <c r="L90" s="42"/>
    </row>
    <row r="91" spans="1:12" ht="30.75" thickBot="1" x14ac:dyDescent="0.3">
      <c r="A91" s="23"/>
      <c r="B91" s="15"/>
      <c r="C91" s="11"/>
      <c r="D91" s="7" t="s">
        <v>27</v>
      </c>
      <c r="E91" s="75" t="s">
        <v>89</v>
      </c>
      <c r="F91" s="74">
        <v>217.5</v>
      </c>
      <c r="G91" s="74">
        <v>8.7200000000000006</v>
      </c>
      <c r="H91" s="74">
        <v>7</v>
      </c>
      <c r="I91" s="74">
        <v>34</v>
      </c>
      <c r="J91" s="74">
        <v>143</v>
      </c>
      <c r="K91" s="43"/>
      <c r="L91" s="42"/>
    </row>
    <row r="92" spans="1:12" ht="15.75" thickBot="1" x14ac:dyDescent="0.3">
      <c r="A92" s="23"/>
      <c r="B92" s="15"/>
      <c r="C92" s="11"/>
      <c r="D92" s="7" t="s">
        <v>28</v>
      </c>
      <c r="E92" s="75" t="s">
        <v>90</v>
      </c>
      <c r="F92" s="74">
        <v>50</v>
      </c>
      <c r="G92" s="74">
        <v>9.35</v>
      </c>
      <c r="H92" s="74">
        <v>3.91</v>
      </c>
      <c r="I92" s="74">
        <v>0.45</v>
      </c>
      <c r="J92" s="74">
        <v>74</v>
      </c>
      <c r="K92" s="43"/>
      <c r="L92" s="42"/>
    </row>
    <row r="93" spans="1:12" ht="15.75" thickBot="1" x14ac:dyDescent="0.3">
      <c r="A93" s="23"/>
      <c r="B93" s="15"/>
      <c r="C93" s="11"/>
      <c r="D93" s="7" t="s">
        <v>29</v>
      </c>
      <c r="E93" s="75" t="s">
        <v>91</v>
      </c>
      <c r="F93" s="74">
        <v>150</v>
      </c>
      <c r="G93" s="74">
        <v>3</v>
      </c>
      <c r="H93" s="74">
        <v>5.4</v>
      </c>
      <c r="I93" s="74">
        <v>18</v>
      </c>
      <c r="J93" s="74">
        <v>142.72999999999999</v>
      </c>
      <c r="K93" s="43"/>
      <c r="L93" s="42"/>
    </row>
    <row r="94" spans="1:12" ht="15.75" thickBot="1" x14ac:dyDescent="0.3">
      <c r="A94" s="23"/>
      <c r="B94" s="15"/>
      <c r="C94" s="11"/>
      <c r="D94" s="7" t="s">
        <v>30</v>
      </c>
      <c r="E94" s="77" t="s">
        <v>92</v>
      </c>
      <c r="F94" s="74">
        <v>200</v>
      </c>
      <c r="G94" s="74">
        <v>0.2</v>
      </c>
      <c r="H94" s="74"/>
      <c r="I94" s="74">
        <v>15</v>
      </c>
      <c r="J94" s="42">
        <v>56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75" t="s">
        <v>85</v>
      </c>
      <c r="F95" s="74">
        <v>50</v>
      </c>
      <c r="G95" s="74">
        <v>0.03</v>
      </c>
      <c r="H95" s="74">
        <v>0.03</v>
      </c>
      <c r="I95" s="74">
        <v>0.23</v>
      </c>
      <c r="J95" s="42">
        <v>33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75" t="s">
        <v>87</v>
      </c>
      <c r="F96" s="74">
        <v>40</v>
      </c>
      <c r="G96" s="74">
        <v>2.44</v>
      </c>
      <c r="H96" s="74">
        <v>0.48</v>
      </c>
      <c r="I96" s="74">
        <v>16.399999999999999</v>
      </c>
      <c r="J96" s="42">
        <v>82.4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737.5</v>
      </c>
      <c r="G99" s="19">
        <f t="shared" ref="G99" si="40">SUM(G90:G98)</f>
        <v>24.01</v>
      </c>
      <c r="H99" s="19">
        <f t="shared" ref="H99" si="41">SUM(H90:H98)</f>
        <v>16.820000000000004</v>
      </c>
      <c r="I99" s="19">
        <f t="shared" ref="I99" si="42">SUM(I90:I98)</f>
        <v>84.920000000000016</v>
      </c>
      <c r="J99" s="19">
        <f t="shared" ref="J99:L99" si="43">SUM(J90:J98)</f>
        <v>540.13</v>
      </c>
      <c r="K99" s="25"/>
      <c r="L99" s="19">
        <v>71.540000000000006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1237.5</v>
      </c>
      <c r="G100" s="32">
        <f t="shared" ref="G100" si="44">G89+G99</f>
        <v>30.650000000000002</v>
      </c>
      <c r="H100" s="32">
        <f t="shared" ref="H100" si="45">H89+H99</f>
        <v>25.290000000000006</v>
      </c>
      <c r="I100" s="32">
        <f t="shared" ref="I100" si="46">I89+I99</f>
        <v>159.66000000000003</v>
      </c>
      <c r="J100" s="32">
        <f t="shared" ref="J100:L100" si="47">J89+J99</f>
        <v>849.53</v>
      </c>
      <c r="K100" s="32"/>
      <c r="L100" s="32">
        <f t="shared" si="47"/>
        <v>143.08000000000001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93</v>
      </c>
      <c r="F101" s="59" t="s">
        <v>94</v>
      </c>
      <c r="G101" s="59" t="s">
        <v>99</v>
      </c>
      <c r="H101" s="59" t="s">
        <v>100</v>
      </c>
      <c r="I101" s="60" t="s">
        <v>101</v>
      </c>
      <c r="J101" s="39">
        <v>191</v>
      </c>
      <c r="K101" s="40"/>
      <c r="L101" s="39"/>
    </row>
    <row r="102" spans="1:12" ht="15" x14ac:dyDescent="0.25">
      <c r="A102" s="23"/>
      <c r="B102" s="15"/>
      <c r="C102" s="11"/>
      <c r="D102" s="6"/>
      <c r="E102" s="57" t="s">
        <v>96</v>
      </c>
      <c r="F102" s="61">
        <v>40</v>
      </c>
      <c r="G102" s="61" t="s">
        <v>97</v>
      </c>
      <c r="H102" s="61" t="s">
        <v>44</v>
      </c>
      <c r="I102" s="62" t="s">
        <v>98</v>
      </c>
      <c r="J102" s="42">
        <v>125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7" t="s">
        <v>78</v>
      </c>
      <c r="F103" s="61">
        <v>200</v>
      </c>
      <c r="G103" s="61" t="s">
        <v>102</v>
      </c>
      <c r="H103" s="61" t="s">
        <v>103</v>
      </c>
      <c r="I103" s="62" t="s">
        <v>104</v>
      </c>
      <c r="J103" s="61" t="s">
        <v>107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7" t="s">
        <v>52</v>
      </c>
      <c r="F104" s="61" t="s">
        <v>95</v>
      </c>
      <c r="G104" s="61" t="s">
        <v>64</v>
      </c>
      <c r="H104" s="61" t="s">
        <v>105</v>
      </c>
      <c r="I104" s="62" t="s">
        <v>106</v>
      </c>
      <c r="J104" s="61" t="s">
        <v>60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316</v>
      </c>
      <c r="K108" s="25"/>
      <c r="L108" s="19">
        <v>71.540000000000006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30" x14ac:dyDescent="0.25">
      <c r="A110" s="23"/>
      <c r="B110" s="15"/>
      <c r="C110" s="11"/>
      <c r="D110" s="7" t="s">
        <v>27</v>
      </c>
      <c r="E110" s="57" t="s">
        <v>108</v>
      </c>
      <c r="F110" s="61" t="s">
        <v>109</v>
      </c>
      <c r="G110" s="61" t="s">
        <v>113</v>
      </c>
      <c r="H110" s="61" t="s">
        <v>114</v>
      </c>
      <c r="I110" s="62" t="s">
        <v>115</v>
      </c>
      <c r="J110" s="61" t="s">
        <v>122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7" t="s">
        <v>110</v>
      </c>
      <c r="F111" s="61" t="s">
        <v>111</v>
      </c>
      <c r="G111" s="61" t="s">
        <v>116</v>
      </c>
      <c r="H111" s="61" t="s">
        <v>117</v>
      </c>
      <c r="I111" s="62" t="s">
        <v>118</v>
      </c>
      <c r="J111" s="61" t="s">
        <v>123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7" t="s">
        <v>112</v>
      </c>
      <c r="F112" s="61">
        <v>150</v>
      </c>
      <c r="G112" s="61" t="s">
        <v>119</v>
      </c>
      <c r="H112" s="61" t="s">
        <v>120</v>
      </c>
      <c r="I112" s="62" t="s">
        <v>121</v>
      </c>
      <c r="J112" s="61" t="s">
        <v>124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7" t="s">
        <v>51</v>
      </c>
      <c r="F113" s="61">
        <v>200</v>
      </c>
      <c r="G113" s="61">
        <v>0.2</v>
      </c>
      <c r="H113" s="61"/>
      <c r="I113" s="62">
        <v>15</v>
      </c>
      <c r="J113" s="61">
        <v>56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7" t="s">
        <v>85</v>
      </c>
      <c r="F114" s="61">
        <v>50</v>
      </c>
      <c r="G114" s="61">
        <v>0.03</v>
      </c>
      <c r="H114" s="61">
        <v>0.03</v>
      </c>
      <c r="I114" s="62">
        <v>0.23</v>
      </c>
      <c r="J114" s="61">
        <v>33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7" t="s">
        <v>53</v>
      </c>
      <c r="F115" s="61">
        <v>40</v>
      </c>
      <c r="G115" s="61">
        <v>2.44</v>
      </c>
      <c r="H115" s="61">
        <v>0.48</v>
      </c>
      <c r="I115" s="62">
        <v>16.399999999999999</v>
      </c>
      <c r="J115" s="61">
        <v>82.4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49">SUM(G109:G117)</f>
        <v>2.67</v>
      </c>
      <c r="H118" s="19">
        <f t="shared" si="49"/>
        <v>0.51</v>
      </c>
      <c r="I118" s="19">
        <f t="shared" si="49"/>
        <v>31.63</v>
      </c>
      <c r="J118" s="19">
        <f t="shared" si="49"/>
        <v>171.4</v>
      </c>
      <c r="K118" s="25"/>
      <c r="L118" s="19">
        <f t="shared" ref="L118" si="50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680</v>
      </c>
      <c r="G119" s="32">
        <f t="shared" ref="G119" si="51">G108+G118</f>
        <v>2.67</v>
      </c>
      <c r="H119" s="32">
        <f t="shared" ref="H119" si="52">H108+H118</f>
        <v>0.51</v>
      </c>
      <c r="I119" s="32">
        <f t="shared" ref="I119" si="53">I108+I118</f>
        <v>31.63</v>
      </c>
      <c r="J119" s="32">
        <f t="shared" ref="J119:L119" si="54">J108+J118</f>
        <v>487.4</v>
      </c>
      <c r="K119" s="32"/>
      <c r="L119" s="32">
        <v>71.540000000000006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3" t="s">
        <v>39</v>
      </c>
      <c r="F120" s="59">
        <v>210</v>
      </c>
      <c r="G120" s="59">
        <v>6.08</v>
      </c>
      <c r="H120" s="59">
        <v>11.18</v>
      </c>
      <c r="I120" s="60">
        <v>33.479999999999997</v>
      </c>
      <c r="J120" s="39">
        <v>260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75" t="s">
        <v>40</v>
      </c>
      <c r="F122" s="61">
        <v>200</v>
      </c>
      <c r="G122" s="61">
        <v>3.5</v>
      </c>
      <c r="H122" s="61">
        <v>2.6</v>
      </c>
      <c r="I122" s="62">
        <v>26</v>
      </c>
      <c r="J122" s="61">
        <v>125</v>
      </c>
      <c r="K122" s="43"/>
      <c r="L122" s="42"/>
    </row>
    <row r="123" spans="1:12" ht="15.75" thickBot="1" x14ac:dyDescent="0.3">
      <c r="A123" s="14"/>
      <c r="B123" s="15"/>
      <c r="C123" s="11"/>
      <c r="D123" s="7" t="s">
        <v>23</v>
      </c>
      <c r="E123" s="75" t="s">
        <v>125</v>
      </c>
      <c r="F123" s="61">
        <v>35</v>
      </c>
      <c r="G123" s="61">
        <v>2.39</v>
      </c>
      <c r="H123" s="61">
        <v>7.49</v>
      </c>
      <c r="I123" s="62">
        <v>22.34</v>
      </c>
      <c r="J123" s="61">
        <v>136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73" t="s">
        <v>69</v>
      </c>
      <c r="F124" s="59">
        <v>100</v>
      </c>
      <c r="G124" s="59">
        <v>1.61</v>
      </c>
      <c r="H124" s="59">
        <v>0.5</v>
      </c>
      <c r="I124" s="60">
        <v>21</v>
      </c>
      <c r="J124" s="42">
        <v>35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5">SUM(G120:G126)</f>
        <v>13.58</v>
      </c>
      <c r="H127" s="19">
        <f t="shared" si="55"/>
        <v>21.77</v>
      </c>
      <c r="I127" s="19">
        <f t="shared" si="55"/>
        <v>102.82</v>
      </c>
      <c r="J127" s="19">
        <f t="shared" si="55"/>
        <v>556</v>
      </c>
      <c r="K127" s="25"/>
      <c r="L127" s="19">
        <v>71.540000000000006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30" x14ac:dyDescent="0.25">
      <c r="A129" s="14"/>
      <c r="B129" s="15"/>
      <c r="C129" s="11"/>
      <c r="D129" s="7" t="s">
        <v>27</v>
      </c>
      <c r="E129" s="75" t="s">
        <v>48</v>
      </c>
      <c r="F129" s="61">
        <v>217.5</v>
      </c>
      <c r="G129" s="61">
        <v>4.7699999999999996</v>
      </c>
      <c r="H129" s="61">
        <v>5</v>
      </c>
      <c r="I129" s="62">
        <v>7.9</v>
      </c>
      <c r="J129" s="61">
        <v>113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75" t="s">
        <v>126</v>
      </c>
      <c r="F130" s="61">
        <v>60</v>
      </c>
      <c r="G130" s="61">
        <v>14</v>
      </c>
      <c r="H130" s="61">
        <v>13</v>
      </c>
      <c r="I130" s="62">
        <v>6</v>
      </c>
      <c r="J130" s="61">
        <v>189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75" t="s">
        <v>50</v>
      </c>
      <c r="F131" s="61">
        <v>150</v>
      </c>
      <c r="G131" s="61">
        <v>5.5</v>
      </c>
      <c r="H131" s="61">
        <v>4.5</v>
      </c>
      <c r="I131" s="62">
        <v>26.4</v>
      </c>
      <c r="J131" s="61">
        <v>168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77" t="s">
        <v>51</v>
      </c>
      <c r="F132" s="71">
        <v>200</v>
      </c>
      <c r="G132" s="71">
        <v>0.2</v>
      </c>
      <c r="H132" s="71"/>
      <c r="I132" s="72">
        <v>15</v>
      </c>
      <c r="J132" s="42">
        <v>56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75" t="s">
        <v>85</v>
      </c>
      <c r="F133" s="61">
        <v>50</v>
      </c>
      <c r="G133" s="61">
        <v>0.03</v>
      </c>
      <c r="H133" s="61">
        <v>0.03</v>
      </c>
      <c r="I133" s="62">
        <v>0.23</v>
      </c>
      <c r="J133" s="42">
        <v>33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75" t="s">
        <v>53</v>
      </c>
      <c r="F134" s="61">
        <v>40</v>
      </c>
      <c r="G134" s="61">
        <v>2.44</v>
      </c>
      <c r="H134" s="61">
        <v>0.48</v>
      </c>
      <c r="I134" s="62">
        <v>16.399999999999999</v>
      </c>
      <c r="J134" s="42">
        <v>82.4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56">SUM(G128:G136)</f>
        <v>26.94</v>
      </c>
      <c r="H137" s="19">
        <f t="shared" si="56"/>
        <v>23.01</v>
      </c>
      <c r="I137" s="19">
        <f t="shared" si="56"/>
        <v>71.929999999999993</v>
      </c>
      <c r="J137" s="19">
        <f t="shared" si="56"/>
        <v>641.4</v>
      </c>
      <c r="K137" s="25"/>
      <c r="L137" s="19">
        <v>71.540000000000006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1262.5</v>
      </c>
      <c r="G138" s="32">
        <f t="shared" ref="G138" si="57">G127+G137</f>
        <v>40.520000000000003</v>
      </c>
      <c r="H138" s="32">
        <f t="shared" ref="H138" si="58">H127+H137</f>
        <v>44.78</v>
      </c>
      <c r="I138" s="32">
        <f t="shared" ref="I138" si="59">I127+I137</f>
        <v>174.75</v>
      </c>
      <c r="J138" s="32">
        <f t="shared" ref="J138:L138" si="60">J127+J137</f>
        <v>1197.4000000000001</v>
      </c>
      <c r="K138" s="32"/>
      <c r="L138" s="32">
        <f t="shared" si="60"/>
        <v>143.08000000000001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3" t="s">
        <v>127</v>
      </c>
      <c r="F139" s="78">
        <v>120</v>
      </c>
      <c r="G139" s="59">
        <v>12</v>
      </c>
      <c r="H139" s="59">
        <v>10.5</v>
      </c>
      <c r="I139" s="60">
        <v>38.6</v>
      </c>
      <c r="J139" s="39">
        <v>268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5" t="s">
        <v>51</v>
      </c>
      <c r="F141" s="79">
        <v>200</v>
      </c>
      <c r="G141" s="61">
        <v>0.2</v>
      </c>
      <c r="H141" s="61"/>
      <c r="I141" s="62">
        <v>15</v>
      </c>
      <c r="J141" s="61">
        <v>56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75" t="s">
        <v>128</v>
      </c>
      <c r="F142" s="79">
        <v>50</v>
      </c>
      <c r="G142" s="61">
        <v>5.8</v>
      </c>
      <c r="H142" s="61">
        <v>5</v>
      </c>
      <c r="I142" s="62">
        <v>14.83</v>
      </c>
      <c r="J142" s="61">
        <v>125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73" t="s">
        <v>69</v>
      </c>
      <c r="F143" s="78">
        <v>100</v>
      </c>
      <c r="G143" s="59">
        <v>1.61</v>
      </c>
      <c r="H143" s="59">
        <v>0.5</v>
      </c>
      <c r="I143" s="60">
        <v>21</v>
      </c>
      <c r="J143" s="42">
        <v>35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61">SUM(G139:G145)</f>
        <v>19.61</v>
      </c>
      <c r="H146" s="19">
        <f t="shared" si="61"/>
        <v>16</v>
      </c>
      <c r="I146" s="19">
        <f t="shared" si="61"/>
        <v>89.43</v>
      </c>
      <c r="J146" s="19">
        <f t="shared" si="61"/>
        <v>484</v>
      </c>
      <c r="K146" s="25"/>
      <c r="L146" s="19"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30" x14ac:dyDescent="0.25">
      <c r="A148" s="23"/>
      <c r="B148" s="15"/>
      <c r="C148" s="11"/>
      <c r="D148" s="7" t="s">
        <v>27</v>
      </c>
      <c r="E148" s="75" t="s">
        <v>82</v>
      </c>
      <c r="F148" s="79">
        <v>217.5</v>
      </c>
      <c r="G148" s="61">
        <v>11</v>
      </c>
      <c r="H148" s="61">
        <v>4</v>
      </c>
      <c r="I148" s="62">
        <v>30</v>
      </c>
      <c r="J148" s="61">
        <v>170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75" t="s">
        <v>66</v>
      </c>
      <c r="F149" s="79">
        <v>150</v>
      </c>
      <c r="G149" s="61">
        <v>11.8</v>
      </c>
      <c r="H149" s="61">
        <v>15.42</v>
      </c>
      <c r="I149" s="62">
        <v>14.2</v>
      </c>
      <c r="J149" s="61">
        <v>246.17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75" t="s">
        <v>59</v>
      </c>
      <c r="F150" s="79">
        <v>20</v>
      </c>
      <c r="G150" s="61">
        <v>0.2</v>
      </c>
      <c r="H150" s="61">
        <v>1</v>
      </c>
      <c r="I150" s="62">
        <v>1.07</v>
      </c>
      <c r="J150" s="61">
        <v>14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75" t="s">
        <v>68</v>
      </c>
      <c r="F151" s="79">
        <v>200</v>
      </c>
      <c r="G151" s="61">
        <v>0.3</v>
      </c>
      <c r="H151" s="61"/>
      <c r="I151" s="62">
        <v>21</v>
      </c>
      <c r="J151" s="61">
        <v>92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75" t="s">
        <v>53</v>
      </c>
      <c r="F153" s="79">
        <v>20</v>
      </c>
      <c r="G153" s="61">
        <v>2.44</v>
      </c>
      <c r="H153" s="61">
        <v>0.48</v>
      </c>
      <c r="I153" s="62">
        <v>16.399999999999999</v>
      </c>
      <c r="J153" s="42">
        <v>82.4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607.5</v>
      </c>
      <c r="G156" s="19">
        <f t="shared" ref="G156:J156" si="62">SUM(G147:G155)</f>
        <v>25.740000000000002</v>
      </c>
      <c r="H156" s="19">
        <f t="shared" si="62"/>
        <v>20.900000000000002</v>
      </c>
      <c r="I156" s="19">
        <f t="shared" si="62"/>
        <v>82.670000000000016</v>
      </c>
      <c r="J156" s="19">
        <f t="shared" si="62"/>
        <v>604.56999999999994</v>
      </c>
      <c r="K156" s="25"/>
      <c r="L156" s="19">
        <v>71.540000000000006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1077.5</v>
      </c>
      <c r="G157" s="32">
        <f t="shared" ref="G157" si="63">G146+G156</f>
        <v>45.35</v>
      </c>
      <c r="H157" s="32">
        <f t="shared" ref="H157" si="64">H146+H156</f>
        <v>36.900000000000006</v>
      </c>
      <c r="I157" s="32">
        <f t="shared" ref="I157" si="65">I146+I156</f>
        <v>172.10000000000002</v>
      </c>
      <c r="J157" s="32">
        <f t="shared" ref="J157:L157" si="66">J146+J156</f>
        <v>1088.57</v>
      </c>
      <c r="K157" s="32"/>
      <c r="L157" s="32">
        <f t="shared" si="66"/>
        <v>143.08000000000001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3" t="s">
        <v>129</v>
      </c>
      <c r="F158" s="78">
        <v>100</v>
      </c>
      <c r="G158" s="78" t="s">
        <v>130</v>
      </c>
      <c r="H158" s="78">
        <v>8</v>
      </c>
      <c r="I158" s="80">
        <v>3</v>
      </c>
      <c r="J158" s="78" t="s">
        <v>131</v>
      </c>
      <c r="K158" s="40"/>
      <c r="L158" s="39"/>
    </row>
    <row r="159" spans="1:12" ht="15.75" thickBot="1" x14ac:dyDescent="0.3">
      <c r="A159" s="23"/>
      <c r="B159" s="15"/>
      <c r="C159" s="11"/>
      <c r="D159" s="6"/>
      <c r="E159" s="75" t="s">
        <v>75</v>
      </c>
      <c r="F159" s="79">
        <v>150</v>
      </c>
      <c r="G159" s="79">
        <v>4</v>
      </c>
      <c r="H159" s="79">
        <v>5</v>
      </c>
      <c r="I159" s="81">
        <v>37</v>
      </c>
      <c r="J159" s="79">
        <v>209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6" t="s">
        <v>51</v>
      </c>
      <c r="F160" s="78">
        <v>200</v>
      </c>
      <c r="G160" s="79" t="s">
        <v>135</v>
      </c>
      <c r="H160" s="79"/>
      <c r="I160" s="81">
        <v>15</v>
      </c>
      <c r="J160" s="79">
        <v>56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75" t="s">
        <v>53</v>
      </c>
      <c r="F161" s="79">
        <v>30</v>
      </c>
      <c r="G161" s="83">
        <v>2</v>
      </c>
      <c r="H161" s="83" t="s">
        <v>136</v>
      </c>
      <c r="I161" s="84">
        <v>16</v>
      </c>
      <c r="J161" s="83" t="s">
        <v>137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82" t="s">
        <v>132</v>
      </c>
      <c r="F162" s="79">
        <v>30</v>
      </c>
      <c r="G162" s="79" t="s">
        <v>133</v>
      </c>
      <c r="H162" s="79"/>
      <c r="I162" s="81" t="s">
        <v>134</v>
      </c>
      <c r="J162" s="42">
        <v>9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67">SUM(G158:G164)</f>
        <v>6</v>
      </c>
      <c r="H165" s="19">
        <f t="shared" si="67"/>
        <v>13</v>
      </c>
      <c r="I165" s="19">
        <f t="shared" si="67"/>
        <v>71</v>
      </c>
      <c r="J165" s="19">
        <f t="shared" si="67"/>
        <v>274</v>
      </c>
      <c r="K165" s="25"/>
      <c r="L165" s="19">
        <v>71.540000000000006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138</v>
      </c>
      <c r="F166" s="85">
        <v>15</v>
      </c>
      <c r="G166" s="85" t="s">
        <v>135</v>
      </c>
      <c r="H166" s="85">
        <v>1</v>
      </c>
      <c r="I166" s="86">
        <v>1</v>
      </c>
      <c r="J166" s="85">
        <v>14</v>
      </c>
      <c r="K166" s="43"/>
      <c r="L166" s="42"/>
    </row>
    <row r="167" spans="1:12" ht="30" x14ac:dyDescent="0.25">
      <c r="A167" s="23"/>
      <c r="B167" s="15"/>
      <c r="C167" s="11"/>
      <c r="D167" s="7" t="s">
        <v>27</v>
      </c>
      <c r="E167" s="75" t="s">
        <v>139</v>
      </c>
      <c r="F167" s="79" t="s">
        <v>140</v>
      </c>
      <c r="G167" s="61" t="s">
        <v>143</v>
      </c>
      <c r="H167" s="79">
        <v>7</v>
      </c>
      <c r="I167" s="81">
        <v>34</v>
      </c>
      <c r="J167" s="79">
        <v>143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75" t="s">
        <v>141</v>
      </c>
      <c r="F168" s="79">
        <v>25</v>
      </c>
      <c r="G168" s="79">
        <v>9</v>
      </c>
      <c r="H168" s="79">
        <v>10</v>
      </c>
      <c r="I168" s="81">
        <v>10</v>
      </c>
      <c r="J168" s="79">
        <v>147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75" t="s">
        <v>142</v>
      </c>
      <c r="F169" s="79">
        <v>150</v>
      </c>
      <c r="G169" s="61" t="s">
        <v>144</v>
      </c>
      <c r="H169" s="61" t="s">
        <v>145</v>
      </c>
      <c r="I169" s="62" t="s">
        <v>147</v>
      </c>
      <c r="J169" s="79">
        <v>120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75" t="s">
        <v>51</v>
      </c>
      <c r="F170" s="79">
        <v>200</v>
      </c>
      <c r="G170" s="61" t="s">
        <v>146</v>
      </c>
      <c r="H170" s="61"/>
      <c r="I170" s="62" t="s">
        <v>148</v>
      </c>
      <c r="J170" s="79">
        <v>56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75" t="s">
        <v>53</v>
      </c>
      <c r="F172" s="79">
        <v>20</v>
      </c>
      <c r="G172" s="61">
        <v>2.44</v>
      </c>
      <c r="H172" s="61">
        <v>0.48</v>
      </c>
      <c r="I172" s="62">
        <v>16.399999999999999</v>
      </c>
      <c r="J172" s="42">
        <v>82.4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68">SUM(G166:G174)</f>
        <v>11.44</v>
      </c>
      <c r="H175" s="19">
        <f t="shared" si="68"/>
        <v>18.48</v>
      </c>
      <c r="I175" s="19">
        <f t="shared" si="68"/>
        <v>61.4</v>
      </c>
      <c r="J175" s="19">
        <f t="shared" si="68"/>
        <v>562.4</v>
      </c>
      <c r="K175" s="25"/>
      <c r="L175" s="19">
        <v>71.540000000000006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920</v>
      </c>
      <c r="G176" s="32">
        <f t="shared" ref="G176" si="69">G165+G175</f>
        <v>17.439999999999998</v>
      </c>
      <c r="H176" s="32">
        <f t="shared" ref="H176" si="70">H165+H175</f>
        <v>31.48</v>
      </c>
      <c r="I176" s="32">
        <f t="shared" ref="I176" si="71">I165+I175</f>
        <v>132.4</v>
      </c>
      <c r="J176" s="32">
        <f t="shared" ref="J176:L176" si="72">J165+J175</f>
        <v>836.4</v>
      </c>
      <c r="K176" s="32"/>
      <c r="L176" s="32">
        <f t="shared" si="72"/>
        <v>143.08000000000001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73" t="s">
        <v>149</v>
      </c>
      <c r="F177" s="73">
        <v>50</v>
      </c>
      <c r="G177" s="73">
        <v>10</v>
      </c>
      <c r="H177" s="73">
        <v>5.47</v>
      </c>
      <c r="I177" s="73">
        <v>7.73</v>
      </c>
      <c r="J177" s="39">
        <v>138</v>
      </c>
      <c r="K177" s="40"/>
      <c r="L177" s="39"/>
    </row>
    <row r="178" spans="1:12" ht="15.75" thickBot="1" x14ac:dyDescent="0.3">
      <c r="A178" s="23"/>
      <c r="B178" s="15"/>
      <c r="C178" s="11"/>
      <c r="D178" s="6"/>
      <c r="E178" s="73" t="s">
        <v>50</v>
      </c>
      <c r="F178" s="73">
        <v>150</v>
      </c>
      <c r="G178" s="73">
        <v>5.5</v>
      </c>
      <c r="H178" s="73">
        <v>4.5</v>
      </c>
      <c r="I178" s="73">
        <v>26.4</v>
      </c>
      <c r="J178" s="42">
        <v>168</v>
      </c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73" t="s">
        <v>51</v>
      </c>
      <c r="F179" s="73">
        <v>200</v>
      </c>
      <c r="G179" s="73">
        <v>0.2</v>
      </c>
      <c r="H179" s="73"/>
      <c r="I179" s="73">
        <v>15</v>
      </c>
      <c r="J179" s="73">
        <v>56</v>
      </c>
      <c r="K179" s="43"/>
      <c r="L179" s="42"/>
    </row>
    <row r="180" spans="1:12" ht="15.75" thickBot="1" x14ac:dyDescent="0.3">
      <c r="A180" s="23"/>
      <c r="B180" s="15"/>
      <c r="C180" s="11"/>
      <c r="D180" s="7" t="s">
        <v>23</v>
      </c>
      <c r="E180" s="73" t="s">
        <v>87</v>
      </c>
      <c r="F180" s="73">
        <v>20</v>
      </c>
      <c r="G180" s="73">
        <v>2.44</v>
      </c>
      <c r="H180" s="73">
        <v>0.48</v>
      </c>
      <c r="I180" s="73">
        <v>16.399999999999999</v>
      </c>
      <c r="J180" s="73">
        <v>82.4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73" t="s">
        <v>150</v>
      </c>
      <c r="F181" s="73">
        <v>95</v>
      </c>
      <c r="G181" s="73">
        <v>1.61</v>
      </c>
      <c r="H181" s="73">
        <v>0.115</v>
      </c>
      <c r="I181" s="73">
        <v>16.2</v>
      </c>
      <c r="J181" s="42">
        <v>73.599999999999994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73">SUM(G177:G183)</f>
        <v>19.75</v>
      </c>
      <c r="H184" s="19">
        <f t="shared" si="73"/>
        <v>10.565</v>
      </c>
      <c r="I184" s="19">
        <f t="shared" si="73"/>
        <v>81.73</v>
      </c>
      <c r="J184" s="19">
        <f t="shared" si="73"/>
        <v>518</v>
      </c>
      <c r="K184" s="25"/>
      <c r="L184" s="19">
        <v>71.540000000000006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3"/>
      <c r="F185" s="73"/>
      <c r="G185" s="42"/>
      <c r="H185" s="42"/>
      <c r="I185" s="42"/>
      <c r="J185" s="42"/>
      <c r="K185" s="43"/>
      <c r="L185" s="42"/>
    </row>
    <row r="186" spans="1:12" ht="30.75" thickBot="1" x14ac:dyDescent="0.3">
      <c r="A186" s="23"/>
      <c r="B186" s="15"/>
      <c r="C186" s="11"/>
      <c r="D186" s="7" t="s">
        <v>27</v>
      </c>
      <c r="E186" s="73" t="s">
        <v>73</v>
      </c>
      <c r="F186" s="73">
        <v>217.5</v>
      </c>
      <c r="G186" s="73">
        <v>6</v>
      </c>
      <c r="H186" s="73">
        <v>5</v>
      </c>
      <c r="I186" s="73">
        <v>14</v>
      </c>
      <c r="J186" s="73">
        <v>102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73" t="s">
        <v>86</v>
      </c>
      <c r="F187" s="73">
        <v>150</v>
      </c>
      <c r="G187" s="73">
        <v>2.39</v>
      </c>
      <c r="H187" s="73">
        <v>7.49</v>
      </c>
      <c r="I187" s="73">
        <v>22.34</v>
      </c>
      <c r="J187" s="73">
        <v>136</v>
      </c>
      <c r="K187" s="43"/>
      <c r="L187" s="42"/>
    </row>
    <row r="188" spans="1:12" ht="15.75" thickBot="1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73" t="s">
        <v>68</v>
      </c>
      <c r="F189" s="73">
        <v>200</v>
      </c>
      <c r="G189" s="73">
        <v>0.3</v>
      </c>
      <c r="H189" s="73"/>
      <c r="I189" s="73">
        <v>24</v>
      </c>
      <c r="J189" s="42">
        <v>92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73" t="s">
        <v>53</v>
      </c>
      <c r="F191" s="73">
        <v>45</v>
      </c>
      <c r="G191" s="73">
        <v>2.44</v>
      </c>
      <c r="H191" s="73">
        <v>0.48</v>
      </c>
      <c r="I191" s="73">
        <v>16.399999999999999</v>
      </c>
      <c r="J191" s="42">
        <v>82.4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612.5</v>
      </c>
      <c r="G194" s="19">
        <f t="shared" ref="G194:J194" si="74">SUM(G185:G193)</f>
        <v>11.13</v>
      </c>
      <c r="H194" s="19">
        <f t="shared" si="74"/>
        <v>12.97</v>
      </c>
      <c r="I194" s="19">
        <f t="shared" si="74"/>
        <v>76.740000000000009</v>
      </c>
      <c r="J194" s="19">
        <f t="shared" si="74"/>
        <v>412.4</v>
      </c>
      <c r="K194" s="25"/>
      <c r="L194" s="19">
        <f t="shared" ref="L194" si="7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1127.5</v>
      </c>
      <c r="G195" s="32">
        <f t="shared" ref="G195" si="76">G184+G194</f>
        <v>30.880000000000003</v>
      </c>
      <c r="H195" s="32">
        <f t="shared" ref="H195" si="77">H184+H194</f>
        <v>23.535</v>
      </c>
      <c r="I195" s="32">
        <f t="shared" ref="I195" si="78">I184+I194</f>
        <v>158.47000000000003</v>
      </c>
      <c r="J195" s="32">
        <f t="shared" ref="J195:L195" si="79">J184+J194</f>
        <v>930.4</v>
      </c>
      <c r="K195" s="32"/>
      <c r="L195" s="32">
        <f t="shared" si="79"/>
        <v>71.540000000000006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1016.5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35.801499999999997</v>
      </c>
      <c r="H196" s="34">
        <f t="shared" si="80"/>
        <v>32.111000000000004</v>
      </c>
      <c r="I196" s="34">
        <f t="shared" si="80"/>
        <v>147.286</v>
      </c>
      <c r="J196" s="34">
        <f t="shared" si="80"/>
        <v>922.11899999999991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128.77199999999999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dcterms:created xsi:type="dcterms:W3CDTF">2022-05-16T14:23:56Z</dcterms:created>
  <dcterms:modified xsi:type="dcterms:W3CDTF">2023-10-16T10:04:32Z</dcterms:modified>
</cp:coreProperties>
</file>