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9200" windowHeight="8560"/>
  </bookViews>
  <sheets>
    <sheet name="Лист1" sheetId="1" r:id="rId1"/>
    <sheet name="Лист2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5" i="1" l="1"/>
  <c r="Q65" i="1"/>
  <c r="P65" i="1"/>
  <c r="M65" i="1"/>
  <c r="J65" i="1"/>
  <c r="G65" i="1"/>
  <c r="F65" i="1"/>
  <c r="V64" i="1"/>
  <c r="P64" i="1"/>
  <c r="Q64" i="1" s="1"/>
  <c r="M64" i="1"/>
  <c r="J64" i="1"/>
  <c r="F64" i="1"/>
  <c r="G64" i="1" s="1"/>
  <c r="W64" i="1" s="1"/>
  <c r="V63" i="1"/>
  <c r="P63" i="1"/>
  <c r="M63" i="1"/>
  <c r="Q63" i="1" s="1"/>
  <c r="J63" i="1"/>
  <c r="F63" i="1"/>
  <c r="G63" i="1" s="1"/>
  <c r="V62" i="1"/>
  <c r="P62" i="1"/>
  <c r="M62" i="1"/>
  <c r="J62" i="1"/>
  <c r="Q62" i="1" s="1"/>
  <c r="F62" i="1"/>
  <c r="G62" i="1" s="1"/>
  <c r="W62" i="1" s="1"/>
  <c r="V61" i="1"/>
  <c r="P61" i="1"/>
  <c r="M61" i="1"/>
  <c r="J61" i="1"/>
  <c r="Q61" i="1" s="1"/>
  <c r="G61" i="1"/>
  <c r="F61" i="1"/>
  <c r="V60" i="1"/>
  <c r="P60" i="1"/>
  <c r="M60" i="1"/>
  <c r="J60" i="1"/>
  <c r="Q60" i="1" s="1"/>
  <c r="F60" i="1"/>
  <c r="G60" i="1" s="1"/>
  <c r="V59" i="1"/>
  <c r="P59" i="1"/>
  <c r="M59" i="1"/>
  <c r="J59" i="1"/>
  <c r="Q59" i="1" s="1"/>
  <c r="F59" i="1"/>
  <c r="G59" i="1" s="1"/>
  <c r="W59" i="1" s="1"/>
  <c r="V58" i="1"/>
  <c r="P58" i="1"/>
  <c r="M58" i="1"/>
  <c r="J58" i="1"/>
  <c r="Q58" i="1" s="1"/>
  <c r="F58" i="1"/>
  <c r="G58" i="1" s="1"/>
  <c r="W58" i="1" s="1"/>
  <c r="V57" i="1"/>
  <c r="Q57" i="1"/>
  <c r="P57" i="1"/>
  <c r="M57" i="1"/>
  <c r="J57" i="1"/>
  <c r="G57" i="1"/>
  <c r="F57" i="1"/>
  <c r="V56" i="1"/>
  <c r="P56" i="1"/>
  <c r="Q56" i="1" s="1"/>
  <c r="M56" i="1"/>
  <c r="J56" i="1"/>
  <c r="F56" i="1"/>
  <c r="G56" i="1" s="1"/>
  <c r="W56" i="1" s="1"/>
  <c r="V55" i="1"/>
  <c r="P55" i="1"/>
  <c r="M55" i="1"/>
  <c r="Q55" i="1" s="1"/>
  <c r="J55" i="1"/>
  <c r="F55" i="1"/>
  <c r="G55" i="1" s="1"/>
  <c r="W55" i="1" s="1"/>
  <c r="V54" i="1"/>
  <c r="P54" i="1"/>
  <c r="M54" i="1"/>
  <c r="J54" i="1"/>
  <c r="Q54" i="1" s="1"/>
  <c r="F54" i="1"/>
  <c r="G54" i="1" s="1"/>
  <c r="V53" i="1"/>
  <c r="P53" i="1"/>
  <c r="M53" i="1"/>
  <c r="J53" i="1"/>
  <c r="Q53" i="1" s="1"/>
  <c r="G53" i="1"/>
  <c r="F53" i="1"/>
  <c r="V52" i="1"/>
  <c r="P52" i="1"/>
  <c r="M52" i="1"/>
  <c r="J52" i="1"/>
  <c r="Q52" i="1" s="1"/>
  <c r="F52" i="1"/>
  <c r="G52" i="1" s="1"/>
  <c r="V51" i="1"/>
  <c r="P51" i="1"/>
  <c r="M51" i="1"/>
  <c r="J51" i="1"/>
  <c r="Q51" i="1" s="1"/>
  <c r="F51" i="1"/>
  <c r="G51" i="1" s="1"/>
  <c r="V50" i="1"/>
  <c r="P50" i="1"/>
  <c r="M50" i="1"/>
  <c r="J50" i="1"/>
  <c r="Q50" i="1" s="1"/>
  <c r="F50" i="1"/>
  <c r="G50" i="1" s="1"/>
  <c r="W50" i="1" s="1"/>
  <c r="V49" i="1"/>
  <c r="Q49" i="1"/>
  <c r="P49" i="1"/>
  <c r="M49" i="1"/>
  <c r="J49" i="1"/>
  <c r="G49" i="1"/>
  <c r="F49" i="1"/>
  <c r="V48" i="1"/>
  <c r="P48" i="1"/>
  <c r="Q48" i="1" s="1"/>
  <c r="M48" i="1"/>
  <c r="J48" i="1"/>
  <c r="F48" i="1"/>
  <c r="G48" i="1" s="1"/>
  <c r="V47" i="1"/>
  <c r="P47" i="1"/>
  <c r="M47" i="1"/>
  <c r="Q47" i="1" s="1"/>
  <c r="J47" i="1"/>
  <c r="F47" i="1"/>
  <c r="G47" i="1" s="1"/>
  <c r="V46" i="1"/>
  <c r="P46" i="1"/>
  <c r="M46" i="1"/>
  <c r="J46" i="1"/>
  <c r="Q46" i="1" s="1"/>
  <c r="F46" i="1"/>
  <c r="G46" i="1" s="1"/>
  <c r="V45" i="1"/>
  <c r="P45" i="1"/>
  <c r="M45" i="1"/>
  <c r="J45" i="1"/>
  <c r="Q45" i="1" s="1"/>
  <c r="G45" i="1"/>
  <c r="F45" i="1"/>
  <c r="V44" i="1"/>
  <c r="P44" i="1"/>
  <c r="M44" i="1"/>
  <c r="J44" i="1"/>
  <c r="Q44" i="1" s="1"/>
  <c r="F44" i="1"/>
  <c r="G44" i="1" s="1"/>
  <c r="V43" i="1"/>
  <c r="P43" i="1"/>
  <c r="M43" i="1"/>
  <c r="J43" i="1"/>
  <c r="F43" i="1"/>
  <c r="G43" i="1" s="1"/>
  <c r="V42" i="1"/>
  <c r="P42" i="1"/>
  <c r="M42" i="1"/>
  <c r="J42" i="1"/>
  <c r="F42" i="1"/>
  <c r="G42" i="1" s="1"/>
  <c r="V41" i="1"/>
  <c r="P41" i="1"/>
  <c r="M41" i="1"/>
  <c r="J41" i="1"/>
  <c r="G41" i="1"/>
  <c r="F41" i="1"/>
  <c r="V40" i="1"/>
  <c r="P40" i="1"/>
  <c r="M40" i="1"/>
  <c r="J40" i="1"/>
  <c r="F40" i="1"/>
  <c r="G40" i="1" s="1"/>
  <c r="V39" i="1"/>
  <c r="P39" i="1"/>
  <c r="M39" i="1"/>
  <c r="J39" i="1"/>
  <c r="F39" i="1"/>
  <c r="G39" i="1" s="1"/>
  <c r="V38" i="1"/>
  <c r="P38" i="1"/>
  <c r="M38" i="1"/>
  <c r="J38" i="1"/>
  <c r="F38" i="1"/>
  <c r="G38" i="1" s="1"/>
  <c r="V37" i="1"/>
  <c r="P37" i="1"/>
  <c r="M37" i="1"/>
  <c r="J37" i="1"/>
  <c r="G37" i="1"/>
  <c r="F37" i="1"/>
  <c r="V36" i="1"/>
  <c r="P36" i="1"/>
  <c r="M36" i="1"/>
  <c r="J36" i="1"/>
  <c r="F36" i="1"/>
  <c r="G36" i="1" s="1"/>
  <c r="V35" i="1"/>
  <c r="P35" i="1"/>
  <c r="M35" i="1"/>
  <c r="J35" i="1"/>
  <c r="F35" i="1"/>
  <c r="G35" i="1" s="1"/>
  <c r="V34" i="1"/>
  <c r="P34" i="1"/>
  <c r="M34" i="1"/>
  <c r="J34" i="1"/>
  <c r="F34" i="1"/>
  <c r="G34" i="1" s="1"/>
  <c r="V33" i="1"/>
  <c r="P33" i="1"/>
  <c r="M33" i="1"/>
  <c r="J33" i="1"/>
  <c r="G33" i="1"/>
  <c r="F33" i="1"/>
  <c r="V32" i="1"/>
  <c r="P32" i="1"/>
  <c r="M32" i="1"/>
  <c r="J32" i="1"/>
  <c r="F32" i="1"/>
  <c r="G32" i="1" s="1"/>
  <c r="V31" i="1"/>
  <c r="P31" i="1"/>
  <c r="M31" i="1"/>
  <c r="J31" i="1"/>
  <c r="F31" i="1"/>
  <c r="G31" i="1" s="1"/>
  <c r="V30" i="1"/>
  <c r="P30" i="1"/>
  <c r="M30" i="1"/>
  <c r="J30" i="1"/>
  <c r="F30" i="1"/>
  <c r="G30" i="1" s="1"/>
  <c r="V29" i="1"/>
  <c r="P29" i="1"/>
  <c r="M29" i="1"/>
  <c r="J29" i="1"/>
  <c r="G29" i="1"/>
  <c r="F29" i="1"/>
  <c r="V28" i="1"/>
  <c r="P28" i="1"/>
  <c r="M28" i="1"/>
  <c r="J28" i="1"/>
  <c r="F28" i="1"/>
  <c r="G28" i="1" s="1"/>
  <c r="V27" i="1"/>
  <c r="P27" i="1"/>
  <c r="M27" i="1"/>
  <c r="J27" i="1"/>
  <c r="F27" i="1"/>
  <c r="G27" i="1" s="1"/>
  <c r="V26" i="1"/>
  <c r="P26" i="1"/>
  <c r="M26" i="1"/>
  <c r="J26" i="1"/>
  <c r="F26" i="1"/>
  <c r="G26" i="1" s="1"/>
  <c r="V25" i="1"/>
  <c r="P25" i="1"/>
  <c r="M25" i="1"/>
  <c r="J25" i="1"/>
  <c r="G25" i="1"/>
  <c r="F25" i="1"/>
  <c r="V24" i="1"/>
  <c r="P24" i="1"/>
  <c r="M24" i="1"/>
  <c r="J24" i="1"/>
  <c r="F24" i="1"/>
  <c r="G24" i="1" s="1"/>
  <c r="V23" i="1"/>
  <c r="P23" i="1"/>
  <c r="M23" i="1"/>
  <c r="J23" i="1"/>
  <c r="F23" i="1"/>
  <c r="G23" i="1" s="1"/>
  <c r="V22" i="1"/>
  <c r="P22" i="1"/>
  <c r="M22" i="1"/>
  <c r="J22" i="1"/>
  <c r="F22" i="1"/>
  <c r="G22" i="1" s="1"/>
  <c r="V21" i="1"/>
  <c r="P21" i="1"/>
  <c r="M21" i="1"/>
  <c r="J21" i="1"/>
  <c r="G21" i="1"/>
  <c r="F21" i="1"/>
  <c r="V20" i="1"/>
  <c r="P20" i="1"/>
  <c r="M20" i="1"/>
  <c r="J20" i="1"/>
  <c r="F20" i="1"/>
  <c r="G20" i="1" s="1"/>
  <c r="V19" i="1"/>
  <c r="P19" i="1"/>
  <c r="M19" i="1"/>
  <c r="J19" i="1"/>
  <c r="F19" i="1"/>
  <c r="G19" i="1" s="1"/>
  <c r="V18" i="1"/>
  <c r="P18" i="1"/>
  <c r="M18" i="1"/>
  <c r="J18" i="1"/>
  <c r="F18" i="1"/>
  <c r="G18" i="1" s="1"/>
  <c r="V17" i="1"/>
  <c r="P17" i="1"/>
  <c r="M17" i="1"/>
  <c r="J17" i="1"/>
  <c r="G17" i="1"/>
  <c r="F17" i="1"/>
  <c r="V16" i="1"/>
  <c r="P16" i="1"/>
  <c r="M16" i="1"/>
  <c r="J16" i="1"/>
  <c r="F16" i="1"/>
  <c r="G16" i="1" s="1"/>
  <c r="V15" i="1"/>
  <c r="P15" i="1"/>
  <c r="M15" i="1"/>
  <c r="J15" i="1"/>
  <c r="F15" i="1"/>
  <c r="G15" i="1" s="1"/>
  <c r="V14" i="1"/>
  <c r="P14" i="1"/>
  <c r="M14" i="1"/>
  <c r="J14" i="1"/>
  <c r="F14" i="1"/>
  <c r="G14" i="1" s="1"/>
  <c r="V13" i="1"/>
  <c r="P13" i="1"/>
  <c r="M13" i="1"/>
  <c r="J13" i="1"/>
  <c r="G13" i="1"/>
  <c r="F13" i="1"/>
  <c r="V12" i="1"/>
  <c r="P12" i="1"/>
  <c r="M12" i="1"/>
  <c r="J12" i="1"/>
  <c r="F12" i="1"/>
  <c r="G12" i="1" s="1"/>
  <c r="V11" i="1"/>
  <c r="P11" i="1"/>
  <c r="M11" i="1"/>
  <c r="J11" i="1"/>
  <c r="F11" i="1"/>
  <c r="G11" i="1" s="1"/>
  <c r="V10" i="1"/>
  <c r="P10" i="1"/>
  <c r="M10" i="1"/>
  <c r="J10" i="1"/>
  <c r="F10" i="1"/>
  <c r="G10" i="1" s="1"/>
  <c r="V9" i="1"/>
  <c r="P9" i="1"/>
  <c r="M9" i="1"/>
  <c r="J9" i="1"/>
  <c r="G9" i="1"/>
  <c r="F9" i="1"/>
  <c r="V8" i="1"/>
  <c r="P8" i="1"/>
  <c r="M8" i="1"/>
  <c r="J8" i="1"/>
  <c r="F8" i="1"/>
  <c r="G8" i="1" s="1"/>
  <c r="V7" i="1"/>
  <c r="P7" i="1"/>
  <c r="M7" i="1"/>
  <c r="J7" i="1"/>
  <c r="F7" i="1"/>
  <c r="G7" i="1" s="1"/>
  <c r="V6" i="1"/>
  <c r="P6" i="1"/>
  <c r="M6" i="1"/>
  <c r="J6" i="1"/>
  <c r="F6" i="1"/>
  <c r="G6" i="1" s="1"/>
  <c r="V5" i="1"/>
  <c r="P5" i="1"/>
  <c r="M5" i="1"/>
  <c r="J5" i="1"/>
  <c r="G5" i="1"/>
  <c r="F5" i="1"/>
  <c r="V4" i="1"/>
  <c r="P4" i="1"/>
  <c r="M4" i="1"/>
  <c r="J4" i="1"/>
  <c r="Q4" i="1" s="1"/>
  <c r="G4" i="1"/>
  <c r="F4" i="1"/>
  <c r="W27" i="1" l="1"/>
  <c r="W30" i="1"/>
  <c r="W44" i="1"/>
  <c r="W47" i="1"/>
  <c r="W11" i="1"/>
  <c r="W14" i="1"/>
  <c r="W46" i="1"/>
  <c r="W52" i="1"/>
  <c r="W22" i="1"/>
  <c r="W48" i="1"/>
  <c r="W6" i="1"/>
  <c r="W38" i="1"/>
  <c r="W51" i="1"/>
  <c r="W54" i="1"/>
  <c r="W60" i="1"/>
  <c r="W63" i="1"/>
  <c r="Q37" i="1"/>
  <c r="Q8" i="1"/>
  <c r="Q12" i="1"/>
  <c r="Q16" i="1"/>
  <c r="Q20" i="1"/>
  <c r="Q24" i="1"/>
  <c r="Q28" i="1"/>
  <c r="W28" i="1" s="1"/>
  <c r="Q32" i="1"/>
  <c r="Q36" i="1"/>
  <c r="Q40" i="1"/>
  <c r="Q29" i="1"/>
  <c r="W45" i="1"/>
  <c r="Q5" i="1"/>
  <c r="W5" i="1" s="1"/>
  <c r="Q13" i="1"/>
  <c r="W13" i="1" s="1"/>
  <c r="Q21" i="1"/>
  <c r="Q17" i="1"/>
  <c r="Q41" i="1"/>
  <c r="W49" i="1"/>
  <c r="Q7" i="1"/>
  <c r="W7" i="1" s="1"/>
  <c r="Q15" i="1"/>
  <c r="W15" i="1" s="1"/>
  <c r="Q23" i="1"/>
  <c r="W23" i="1" s="1"/>
  <c r="Q31" i="1"/>
  <c r="W31" i="1" s="1"/>
  <c r="Q39" i="1"/>
  <c r="W53" i="1"/>
  <c r="W57" i="1"/>
  <c r="W65" i="1"/>
  <c r="Q11" i="1"/>
  <c r="Q19" i="1"/>
  <c r="W19" i="1" s="1"/>
  <c r="Q27" i="1"/>
  <c r="Q35" i="1"/>
  <c r="W35" i="1" s="1"/>
  <c r="Q43" i="1"/>
  <c r="W43" i="1" s="1"/>
  <c r="Q6" i="1"/>
  <c r="Q10" i="1"/>
  <c r="W10" i="1" s="1"/>
  <c r="Q14" i="1"/>
  <c r="W17" i="1"/>
  <c r="Q18" i="1"/>
  <c r="W18" i="1" s="1"/>
  <c r="W21" i="1"/>
  <c r="Q22" i="1"/>
  <c r="Q26" i="1"/>
  <c r="W26" i="1" s="1"/>
  <c r="W29" i="1"/>
  <c r="Q30" i="1"/>
  <c r="Q34" i="1"/>
  <c r="W34" i="1" s="1"/>
  <c r="W37" i="1"/>
  <c r="Q38" i="1"/>
  <c r="W41" i="1"/>
  <c r="Q42" i="1"/>
  <c r="W42" i="1" s="1"/>
  <c r="W61" i="1"/>
  <c r="Q9" i="1"/>
  <c r="W9" i="1" s="1"/>
  <c r="Q25" i="1"/>
  <c r="W25" i="1" s="1"/>
  <c r="Q33" i="1"/>
  <c r="W33" i="1" s="1"/>
  <c r="W39" i="1"/>
  <c r="W4" i="1"/>
  <c r="W8" i="1"/>
  <c r="W12" i="1"/>
  <c r="W16" i="1"/>
  <c r="W20" i="1"/>
  <c r="W24" i="1"/>
  <c r="W32" i="1"/>
  <c r="W36" i="1"/>
  <c r="W40" i="1"/>
</calcChain>
</file>

<file path=xl/sharedStrings.xml><?xml version="1.0" encoding="utf-8"?>
<sst xmlns="http://schemas.openxmlformats.org/spreadsheetml/2006/main" count="31" uniqueCount="25">
  <si>
    <t>Порядковый номер</t>
  </si>
  <si>
    <t>Регистрационный номер участника</t>
  </si>
  <si>
    <t>Расчет рейтинга аттестата (кол-во предметов с  указанной отметкой)</t>
  </si>
  <si>
    <t>СРЕДНИЙ БАЛЛ АТТЕСТАТА</t>
  </si>
  <si>
    <t>Расчетный балл по итогам ГИА по соответствующим  предметам.                             Бр=(Бпер/Бmax)*10.</t>
  </si>
  <si>
    <t>Достижения (призовые места) по соответствующим предметам за 2 последних года</t>
  </si>
  <si>
    <t>ИТОГО        за все достижения</t>
  </si>
  <si>
    <t>ИТОГОВЫЙ РЕЙТИНГОВЫЙ БАЛЛ</t>
  </si>
  <si>
    <t>Количество отметок в аттестате</t>
  </si>
  <si>
    <t>Количество предметов в аттестате</t>
  </si>
  <si>
    <t>математика</t>
  </si>
  <si>
    <t>физика</t>
  </si>
  <si>
    <t>информатика</t>
  </si>
  <si>
    <t>ИТОГО    по всем предметам</t>
  </si>
  <si>
    <t xml:space="preserve">Всероссийская олимпиада школьников </t>
  </si>
  <si>
    <r>
      <rPr>
        <b/>
        <sz val="10"/>
        <color theme="1"/>
        <rFont val="Times New Roman"/>
        <family val="1"/>
        <charset val="204"/>
      </rPr>
      <t xml:space="preserve"> Олимпиады из перечня олимпиад школьников</t>
    </r>
    <r>
      <rPr>
        <sz val="10"/>
        <color theme="1"/>
        <rFont val="Times New Roman"/>
        <family val="1"/>
        <charset val="204"/>
      </rPr>
      <t xml:space="preserve">  (победители и призёры заключительного этапа: олимпиады 3-го уровня - 3 бал. за каждое достижение; олимпиады 2-го уровня - 4 бал. за каждое достижение)</t>
    </r>
  </si>
  <si>
    <t>"3"</t>
  </si>
  <si>
    <t>"4"</t>
  </si>
  <si>
    <t>"5"</t>
  </si>
  <si>
    <r>
      <t>Б</t>
    </r>
    <r>
      <rPr>
        <vertAlign val="subscript"/>
        <sz val="12"/>
        <color theme="1"/>
        <rFont val="Times New Roman"/>
        <family val="1"/>
        <charset val="204"/>
      </rPr>
      <t>пер</t>
    </r>
  </si>
  <si>
    <r>
      <t>Б</t>
    </r>
    <r>
      <rPr>
        <vertAlign val="subscript"/>
        <sz val="12"/>
        <color theme="1"/>
        <rFont val="Times New Roman"/>
        <family val="1"/>
        <charset val="204"/>
      </rPr>
      <t>max</t>
    </r>
  </si>
  <si>
    <r>
      <t>Б</t>
    </r>
    <r>
      <rPr>
        <vertAlign val="subscript"/>
        <sz val="12"/>
        <color theme="1"/>
        <rFont val="Times New Roman"/>
        <family val="1"/>
        <charset val="204"/>
      </rPr>
      <t>р</t>
    </r>
  </si>
  <si>
    <r>
      <rPr>
        <b/>
        <sz val="10"/>
        <color theme="1"/>
        <rFont val="Times New Roman"/>
        <family val="1"/>
        <charset val="204"/>
      </rPr>
      <t>Победитель школьного этапа</t>
    </r>
    <r>
      <rPr>
        <sz val="10"/>
        <color theme="1"/>
        <rFont val="Times New Roman"/>
        <family val="1"/>
        <charset val="204"/>
      </rPr>
      <t xml:space="preserve"> - 1 балл за одно достижение</t>
    </r>
  </si>
  <si>
    <r>
      <rPr>
        <b/>
        <sz val="10"/>
        <color theme="1"/>
        <rFont val="Times New Roman"/>
        <family val="1"/>
        <charset val="204"/>
      </rPr>
      <t>Призер муниципального этапа</t>
    </r>
    <r>
      <rPr>
        <sz val="10"/>
        <color theme="1"/>
        <rFont val="Times New Roman"/>
        <family val="1"/>
        <charset val="204"/>
      </rPr>
      <t xml:space="preserve"> - 1 балл за одно достижение</t>
    </r>
  </si>
  <si>
    <r>
      <rPr>
        <b/>
        <sz val="10"/>
        <color theme="1"/>
        <rFont val="Times New Roman"/>
        <family val="1"/>
        <charset val="204"/>
      </rPr>
      <t>Победитель муниципального этапа</t>
    </r>
    <r>
      <rPr>
        <sz val="10"/>
        <color theme="1"/>
        <rFont val="Times New Roman"/>
        <family val="1"/>
        <charset val="204"/>
      </rPr>
      <t xml:space="preserve">  - 2 балл за одно достижение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</si>
</sst>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/>
    </xf>
    <xf numFmtId="2" fontId="14" fillId="4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2" fontId="12" fillId="3" borderId="4" xfId="0" applyNumberFormat="1" applyFont="1" applyFill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2" fontId="11" fillId="2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" fontId="12" fillId="3" borderId="4" xfId="0" applyNumberFormat="1" applyFont="1" applyFill="1" applyBorder="1" applyAlignment="1">
      <alignment horizontal="center" vertical="center"/>
    </xf>
    <xf numFmtId="2" fontId="14" fillId="4" borderId="4" xfId="0" applyNumberFormat="1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2" fontId="12" fillId="3" borderId="3" xfId="0" applyNumberFormat="1" applyFont="1" applyFill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2" fontId="11" fillId="2" borderId="3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" fontId="12" fillId="3" borderId="3" xfId="0" applyNumberFormat="1" applyFont="1" applyFill="1" applyBorder="1" applyAlignment="1">
      <alignment horizontal="center" vertical="center"/>
    </xf>
    <xf numFmtId="2" fontId="14" fillId="4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" fontId="11" fillId="5" borderId="1" xfId="0" applyNumberFormat="1" applyFont="1" applyFill="1" applyBorder="1" applyAlignment="1">
      <alignment horizontal="center" vertical="center"/>
    </xf>
    <xf numFmtId="1" fontId="11" fillId="5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/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" fontId="11" fillId="6" borderId="3" xfId="0" applyNumberFormat="1" applyFont="1" applyFill="1" applyBorder="1" applyAlignment="1">
      <alignment horizontal="center" vertical="center"/>
    </xf>
    <xf numFmtId="1" fontId="11" fillId="6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5"/>
  <sheetViews>
    <sheetView tabSelected="1" zoomScale="50" zoomScaleNormal="50" workbookViewId="0">
      <selection activeCell="AA23" sqref="AA23"/>
    </sheetView>
  </sheetViews>
  <sheetFormatPr defaultRowHeight="15.5" x14ac:dyDescent="0.35"/>
  <cols>
    <col min="1" max="1" width="10" style="29" customWidth="1"/>
    <col min="2" max="2" width="11.81640625" style="29" customWidth="1"/>
    <col min="3" max="5" width="8.7265625" style="1" customWidth="1"/>
    <col min="6" max="6" width="11.81640625" style="1" customWidth="1"/>
    <col min="7" max="7" width="14.26953125" style="1" customWidth="1"/>
    <col min="8" max="16" width="8.7265625" style="1"/>
    <col min="17" max="17" width="11.54296875" style="1" customWidth="1"/>
    <col min="18" max="20" width="12.7265625" style="1" customWidth="1"/>
    <col min="21" max="21" width="21.453125" style="1" customWidth="1"/>
    <col min="22" max="22" width="12.81640625" style="1" customWidth="1"/>
    <col min="23" max="23" width="19.453125" style="1" customWidth="1"/>
    <col min="24" max="28" width="8.7265625" style="1"/>
  </cols>
  <sheetData>
    <row r="1" spans="1:23" ht="33" customHeight="1" x14ac:dyDescent="0.35">
      <c r="A1" s="39" t="s">
        <v>0</v>
      </c>
      <c r="B1" s="39" t="s">
        <v>1</v>
      </c>
      <c r="C1" s="41" t="s">
        <v>2</v>
      </c>
      <c r="D1" s="41"/>
      <c r="E1" s="41"/>
      <c r="F1" s="41"/>
      <c r="G1" s="41" t="s">
        <v>3</v>
      </c>
      <c r="H1" s="41" t="s">
        <v>4</v>
      </c>
      <c r="I1" s="42"/>
      <c r="J1" s="42"/>
      <c r="K1" s="42"/>
      <c r="L1" s="42"/>
      <c r="M1" s="42"/>
      <c r="N1" s="43"/>
      <c r="O1" s="43"/>
      <c r="P1" s="43"/>
      <c r="Q1" s="43"/>
      <c r="R1" s="41" t="s">
        <v>5</v>
      </c>
      <c r="S1" s="42"/>
      <c r="T1" s="42"/>
      <c r="U1" s="42"/>
      <c r="V1" s="41" t="s">
        <v>6</v>
      </c>
      <c r="W1" s="44" t="s">
        <v>7</v>
      </c>
    </row>
    <row r="2" spans="1:23" ht="77.25" customHeight="1" x14ac:dyDescent="0.35">
      <c r="A2" s="40"/>
      <c r="B2" s="40"/>
      <c r="C2" s="46" t="s">
        <v>8</v>
      </c>
      <c r="D2" s="46"/>
      <c r="E2" s="46"/>
      <c r="F2" s="46" t="s">
        <v>9</v>
      </c>
      <c r="G2" s="42"/>
      <c r="H2" s="48" t="s">
        <v>10</v>
      </c>
      <c r="I2" s="49"/>
      <c r="J2" s="49"/>
      <c r="K2" s="48" t="s">
        <v>11</v>
      </c>
      <c r="L2" s="49"/>
      <c r="M2" s="49"/>
      <c r="N2" s="48" t="s">
        <v>12</v>
      </c>
      <c r="O2" s="49"/>
      <c r="P2" s="49"/>
      <c r="Q2" s="41" t="s">
        <v>13</v>
      </c>
      <c r="R2" s="50" t="s">
        <v>14</v>
      </c>
      <c r="S2" s="51"/>
      <c r="T2" s="51"/>
      <c r="U2" s="52" t="s">
        <v>15</v>
      </c>
      <c r="V2" s="42"/>
      <c r="W2" s="45"/>
    </row>
    <row r="3" spans="1:23" ht="75.75" customHeight="1" x14ac:dyDescent="0.35">
      <c r="A3" s="40"/>
      <c r="B3" s="40"/>
      <c r="C3" s="2" t="s">
        <v>16</v>
      </c>
      <c r="D3" s="2" t="s">
        <v>17</v>
      </c>
      <c r="E3" s="2" t="s">
        <v>18</v>
      </c>
      <c r="F3" s="47"/>
      <c r="G3" s="42"/>
      <c r="H3" s="3" t="s">
        <v>19</v>
      </c>
      <c r="I3" s="3" t="s">
        <v>20</v>
      </c>
      <c r="J3" s="4" t="s">
        <v>21</v>
      </c>
      <c r="K3" s="3" t="s">
        <v>19</v>
      </c>
      <c r="L3" s="3" t="s">
        <v>20</v>
      </c>
      <c r="M3" s="4" t="s">
        <v>21</v>
      </c>
      <c r="N3" s="3" t="s">
        <v>19</v>
      </c>
      <c r="O3" s="3" t="s">
        <v>20</v>
      </c>
      <c r="P3" s="4" t="s">
        <v>21</v>
      </c>
      <c r="Q3" s="41"/>
      <c r="R3" s="5" t="s">
        <v>22</v>
      </c>
      <c r="S3" s="5" t="s">
        <v>23</v>
      </c>
      <c r="T3" s="5" t="s">
        <v>24</v>
      </c>
      <c r="U3" s="53"/>
      <c r="V3" s="42"/>
      <c r="W3" s="45"/>
    </row>
    <row r="4" spans="1:23" ht="20" x14ac:dyDescent="0.35">
      <c r="A4" s="37">
        <v>1</v>
      </c>
      <c r="B4" s="37">
        <v>1</v>
      </c>
      <c r="C4" s="3">
        <v>0</v>
      </c>
      <c r="D4" s="3">
        <v>0</v>
      </c>
      <c r="E4" s="3">
        <v>19</v>
      </c>
      <c r="F4" s="4">
        <f t="shared" ref="F4:F65" si="0">SUM(C4:E4)</f>
        <v>19</v>
      </c>
      <c r="G4" s="6">
        <f t="shared" ref="G4:G65" si="1">(3*C4+4*D4+5*E4)/F4</f>
        <v>5</v>
      </c>
      <c r="H4" s="7">
        <v>28</v>
      </c>
      <c r="I4" s="3">
        <v>31</v>
      </c>
      <c r="J4" s="8">
        <f t="shared" ref="J4:J65" si="2">(H4/I4)*10</f>
        <v>9.0322580645161281</v>
      </c>
      <c r="K4" s="7">
        <v>39</v>
      </c>
      <c r="L4" s="3">
        <v>45</v>
      </c>
      <c r="M4" s="8">
        <f t="shared" ref="M4:M65" si="3">(K4/L4)*10</f>
        <v>8.6666666666666679</v>
      </c>
      <c r="N4" s="7">
        <v>18</v>
      </c>
      <c r="O4" s="3">
        <v>19</v>
      </c>
      <c r="P4" s="8">
        <f t="shared" ref="P4:P65" si="4">(N4/O4)*10</f>
        <v>9.473684210526315</v>
      </c>
      <c r="Q4" s="6">
        <f t="shared" ref="Q4:Q65" si="5">J4+M4+P4</f>
        <v>27.172608941709111</v>
      </c>
      <c r="R4" s="9">
        <v>2</v>
      </c>
      <c r="S4" s="9">
        <v>1</v>
      </c>
      <c r="T4" s="9">
        <v>2</v>
      </c>
      <c r="U4" s="9"/>
      <c r="V4" s="10">
        <f t="shared" ref="V4:V65" si="6">SUM(R4:U4)</f>
        <v>5</v>
      </c>
      <c r="W4" s="11">
        <f t="shared" ref="W4:W65" si="7">G4+Q4+V4</f>
        <v>37.172608941709115</v>
      </c>
    </row>
    <row r="5" spans="1:23" ht="20" x14ac:dyDescent="0.35">
      <c r="A5" s="37">
        <v>2</v>
      </c>
      <c r="B5" s="37">
        <v>36</v>
      </c>
      <c r="C5" s="3">
        <v>0</v>
      </c>
      <c r="D5" s="3">
        <v>0</v>
      </c>
      <c r="E5" s="3">
        <v>19</v>
      </c>
      <c r="F5" s="4">
        <f t="shared" si="0"/>
        <v>19</v>
      </c>
      <c r="G5" s="6">
        <f t="shared" si="1"/>
        <v>5</v>
      </c>
      <c r="H5" s="9">
        <v>29</v>
      </c>
      <c r="I5" s="3">
        <v>31</v>
      </c>
      <c r="J5" s="8">
        <f t="shared" si="2"/>
        <v>9.3548387096774182</v>
      </c>
      <c r="K5" s="7">
        <v>42</v>
      </c>
      <c r="L5" s="3">
        <v>45</v>
      </c>
      <c r="M5" s="8">
        <f t="shared" si="3"/>
        <v>9.3333333333333339</v>
      </c>
      <c r="N5" s="7">
        <v>19</v>
      </c>
      <c r="O5" s="3">
        <v>19</v>
      </c>
      <c r="P5" s="8">
        <f t="shared" si="4"/>
        <v>10</v>
      </c>
      <c r="Q5" s="6">
        <f t="shared" si="5"/>
        <v>28.688172043010752</v>
      </c>
      <c r="R5" s="9"/>
      <c r="S5" s="9">
        <v>2</v>
      </c>
      <c r="T5" s="9"/>
      <c r="U5" s="9"/>
      <c r="V5" s="10">
        <f t="shared" si="6"/>
        <v>2</v>
      </c>
      <c r="W5" s="11">
        <f t="shared" si="7"/>
        <v>35.688172043010752</v>
      </c>
    </row>
    <row r="6" spans="1:23" ht="20" x14ac:dyDescent="0.35">
      <c r="A6" s="37">
        <v>3</v>
      </c>
      <c r="B6" s="37">
        <v>10</v>
      </c>
      <c r="C6" s="3">
        <v>0</v>
      </c>
      <c r="D6" s="3">
        <v>0</v>
      </c>
      <c r="E6" s="3">
        <v>19</v>
      </c>
      <c r="F6" s="4">
        <f t="shared" si="0"/>
        <v>19</v>
      </c>
      <c r="G6" s="6">
        <f t="shared" si="1"/>
        <v>5</v>
      </c>
      <c r="H6" s="9">
        <v>28</v>
      </c>
      <c r="I6" s="3">
        <v>31</v>
      </c>
      <c r="J6" s="8">
        <f t="shared" si="2"/>
        <v>9.0322580645161281</v>
      </c>
      <c r="K6" s="7">
        <v>44</v>
      </c>
      <c r="L6" s="3">
        <v>45</v>
      </c>
      <c r="M6" s="8">
        <f t="shared" si="3"/>
        <v>9.7777777777777768</v>
      </c>
      <c r="N6" s="7">
        <v>19</v>
      </c>
      <c r="O6" s="3">
        <v>19</v>
      </c>
      <c r="P6" s="8">
        <f t="shared" si="4"/>
        <v>10</v>
      </c>
      <c r="Q6" s="6">
        <f t="shared" si="5"/>
        <v>28.810035842293907</v>
      </c>
      <c r="R6" s="9"/>
      <c r="S6" s="9"/>
      <c r="T6" s="9"/>
      <c r="U6" s="9"/>
      <c r="V6" s="10">
        <f t="shared" si="6"/>
        <v>0</v>
      </c>
      <c r="W6" s="11">
        <f t="shared" si="7"/>
        <v>33.810035842293907</v>
      </c>
    </row>
    <row r="7" spans="1:23" ht="20" x14ac:dyDescent="0.35">
      <c r="A7" s="37">
        <v>4</v>
      </c>
      <c r="B7" s="37">
        <v>14</v>
      </c>
      <c r="C7" s="3">
        <v>0</v>
      </c>
      <c r="D7" s="3">
        <v>0</v>
      </c>
      <c r="E7" s="3">
        <v>19</v>
      </c>
      <c r="F7" s="4">
        <f t="shared" si="0"/>
        <v>19</v>
      </c>
      <c r="G7" s="6">
        <f t="shared" si="1"/>
        <v>5</v>
      </c>
      <c r="H7" s="9">
        <v>28</v>
      </c>
      <c r="I7" s="3">
        <v>31</v>
      </c>
      <c r="J7" s="8">
        <f t="shared" si="2"/>
        <v>9.0322580645161281</v>
      </c>
      <c r="K7" s="7">
        <v>36</v>
      </c>
      <c r="L7" s="3">
        <v>45</v>
      </c>
      <c r="M7" s="8">
        <f t="shared" si="3"/>
        <v>8</v>
      </c>
      <c r="N7" s="7">
        <v>19</v>
      </c>
      <c r="O7" s="3">
        <v>19</v>
      </c>
      <c r="P7" s="8">
        <f t="shared" si="4"/>
        <v>10</v>
      </c>
      <c r="Q7" s="6">
        <f t="shared" si="5"/>
        <v>27.032258064516128</v>
      </c>
      <c r="R7" s="9"/>
      <c r="S7" s="9"/>
      <c r="T7" s="9"/>
      <c r="U7" s="9"/>
      <c r="V7" s="10">
        <f t="shared" si="6"/>
        <v>0</v>
      </c>
      <c r="W7" s="11">
        <f t="shared" si="7"/>
        <v>32.032258064516128</v>
      </c>
    </row>
    <row r="8" spans="1:23" ht="20" x14ac:dyDescent="0.35">
      <c r="A8" s="37">
        <v>5</v>
      </c>
      <c r="B8" s="37">
        <v>33</v>
      </c>
      <c r="C8" s="3">
        <v>0</v>
      </c>
      <c r="D8" s="3">
        <v>2</v>
      </c>
      <c r="E8" s="3">
        <v>18</v>
      </c>
      <c r="F8" s="4">
        <f t="shared" si="0"/>
        <v>20</v>
      </c>
      <c r="G8" s="6">
        <f t="shared" si="1"/>
        <v>4.9000000000000004</v>
      </c>
      <c r="H8" s="9">
        <v>26</v>
      </c>
      <c r="I8" s="3">
        <v>31</v>
      </c>
      <c r="J8" s="8">
        <f t="shared" si="2"/>
        <v>8.387096774193548</v>
      </c>
      <c r="K8" s="7">
        <v>38</v>
      </c>
      <c r="L8" s="3">
        <v>45</v>
      </c>
      <c r="M8" s="8">
        <f t="shared" si="3"/>
        <v>8.4444444444444446</v>
      </c>
      <c r="N8" s="7">
        <v>17</v>
      </c>
      <c r="O8" s="3">
        <v>19</v>
      </c>
      <c r="P8" s="8">
        <f t="shared" si="4"/>
        <v>8.9473684210526319</v>
      </c>
      <c r="Q8" s="6">
        <f t="shared" si="5"/>
        <v>25.778909639690625</v>
      </c>
      <c r="R8" s="9"/>
      <c r="S8" s="9"/>
      <c r="T8" s="9"/>
      <c r="U8" s="9"/>
      <c r="V8" s="10">
        <f t="shared" si="6"/>
        <v>0</v>
      </c>
      <c r="W8" s="11">
        <f t="shared" si="7"/>
        <v>30.678909639690623</v>
      </c>
    </row>
    <row r="9" spans="1:23" ht="20" x14ac:dyDescent="0.35">
      <c r="A9" s="37">
        <v>6</v>
      </c>
      <c r="B9" s="37">
        <v>50</v>
      </c>
      <c r="C9" s="3">
        <v>0</v>
      </c>
      <c r="D9" s="3">
        <v>12</v>
      </c>
      <c r="E9" s="3">
        <v>7</v>
      </c>
      <c r="F9" s="4">
        <f t="shared" si="0"/>
        <v>19</v>
      </c>
      <c r="G9" s="6">
        <f t="shared" si="1"/>
        <v>4.3684210526315788</v>
      </c>
      <c r="H9" s="9">
        <v>26</v>
      </c>
      <c r="I9" s="3">
        <v>31</v>
      </c>
      <c r="J9" s="8">
        <f t="shared" si="2"/>
        <v>8.387096774193548</v>
      </c>
      <c r="K9" s="7">
        <v>38</v>
      </c>
      <c r="L9" s="3">
        <v>45</v>
      </c>
      <c r="M9" s="8">
        <f t="shared" si="3"/>
        <v>8.4444444444444446</v>
      </c>
      <c r="N9" s="7">
        <v>18</v>
      </c>
      <c r="O9" s="3">
        <v>19</v>
      </c>
      <c r="P9" s="8">
        <f t="shared" si="4"/>
        <v>9.473684210526315</v>
      </c>
      <c r="Q9" s="6">
        <f t="shared" si="5"/>
        <v>26.30522542916431</v>
      </c>
      <c r="R9" s="9"/>
      <c r="S9" s="9"/>
      <c r="T9" s="9"/>
      <c r="U9" s="9"/>
      <c r="V9" s="10">
        <f t="shared" si="6"/>
        <v>0</v>
      </c>
      <c r="W9" s="11">
        <f t="shared" si="7"/>
        <v>30.673646481795888</v>
      </c>
    </row>
    <row r="10" spans="1:23" ht="20" x14ac:dyDescent="0.35">
      <c r="A10" s="37">
        <v>7</v>
      </c>
      <c r="B10" s="37">
        <v>54</v>
      </c>
      <c r="C10" s="3">
        <v>0</v>
      </c>
      <c r="D10" s="3">
        <v>0</v>
      </c>
      <c r="E10" s="3">
        <v>20</v>
      </c>
      <c r="F10" s="4">
        <f t="shared" si="0"/>
        <v>20</v>
      </c>
      <c r="G10" s="6">
        <f t="shared" si="1"/>
        <v>5</v>
      </c>
      <c r="H10" s="9">
        <v>25</v>
      </c>
      <c r="I10" s="3">
        <v>31</v>
      </c>
      <c r="J10" s="8">
        <f t="shared" si="2"/>
        <v>8.064516129032258</v>
      </c>
      <c r="K10" s="7">
        <v>34</v>
      </c>
      <c r="L10" s="3">
        <v>45</v>
      </c>
      <c r="M10" s="8">
        <f t="shared" si="3"/>
        <v>7.5555555555555554</v>
      </c>
      <c r="N10" s="7">
        <v>19</v>
      </c>
      <c r="O10" s="3">
        <v>19</v>
      </c>
      <c r="P10" s="8">
        <f t="shared" si="4"/>
        <v>10</v>
      </c>
      <c r="Q10" s="6">
        <f t="shared" si="5"/>
        <v>25.620071684587813</v>
      </c>
      <c r="R10" s="9"/>
      <c r="S10" s="9"/>
      <c r="T10" s="9"/>
      <c r="U10" s="9"/>
      <c r="V10" s="10">
        <f t="shared" si="6"/>
        <v>0</v>
      </c>
      <c r="W10" s="11">
        <f t="shared" si="7"/>
        <v>30.620071684587813</v>
      </c>
    </row>
    <row r="11" spans="1:23" ht="20" x14ac:dyDescent="0.35">
      <c r="A11" s="37">
        <v>8</v>
      </c>
      <c r="B11" s="37">
        <v>47</v>
      </c>
      <c r="C11" s="3">
        <v>0</v>
      </c>
      <c r="D11" s="3">
        <v>10</v>
      </c>
      <c r="E11" s="3">
        <v>9</v>
      </c>
      <c r="F11" s="4">
        <f t="shared" si="0"/>
        <v>19</v>
      </c>
      <c r="G11" s="6">
        <f t="shared" si="1"/>
        <v>4.4736842105263159</v>
      </c>
      <c r="H11" s="9">
        <v>27</v>
      </c>
      <c r="I11" s="3">
        <v>31</v>
      </c>
      <c r="J11" s="8">
        <f t="shared" si="2"/>
        <v>8.7096774193548381</v>
      </c>
      <c r="K11" s="7">
        <v>34</v>
      </c>
      <c r="L11" s="3">
        <v>45</v>
      </c>
      <c r="M11" s="8">
        <f t="shared" si="3"/>
        <v>7.5555555555555554</v>
      </c>
      <c r="N11" s="7">
        <v>17</v>
      </c>
      <c r="O11" s="3">
        <v>19</v>
      </c>
      <c r="P11" s="8">
        <f t="shared" si="4"/>
        <v>8.9473684210526319</v>
      </c>
      <c r="Q11" s="6">
        <f t="shared" si="5"/>
        <v>25.212601395963027</v>
      </c>
      <c r="R11" s="9"/>
      <c r="S11" s="9"/>
      <c r="T11" s="9"/>
      <c r="U11" s="9"/>
      <c r="V11" s="10">
        <f t="shared" si="6"/>
        <v>0</v>
      </c>
      <c r="W11" s="11">
        <f t="shared" si="7"/>
        <v>29.686285606489342</v>
      </c>
    </row>
    <row r="12" spans="1:23" ht="20" x14ac:dyDescent="0.35">
      <c r="A12" s="37">
        <v>9</v>
      </c>
      <c r="B12" s="37">
        <v>24</v>
      </c>
      <c r="C12" s="3">
        <v>0</v>
      </c>
      <c r="D12" s="3">
        <v>0</v>
      </c>
      <c r="E12" s="3">
        <v>19</v>
      </c>
      <c r="F12" s="4">
        <f t="shared" si="0"/>
        <v>19</v>
      </c>
      <c r="G12" s="6">
        <f t="shared" si="1"/>
        <v>5</v>
      </c>
      <c r="H12" s="9">
        <v>25</v>
      </c>
      <c r="I12" s="3">
        <v>31</v>
      </c>
      <c r="J12" s="8">
        <f t="shared" si="2"/>
        <v>8.064516129032258</v>
      </c>
      <c r="K12" s="7">
        <v>33</v>
      </c>
      <c r="L12" s="3">
        <v>45</v>
      </c>
      <c r="M12" s="8">
        <f>(K12/L12)*10</f>
        <v>7.333333333333333</v>
      </c>
      <c r="N12" s="7">
        <v>17</v>
      </c>
      <c r="O12" s="3">
        <v>19</v>
      </c>
      <c r="P12" s="8">
        <f t="shared" si="4"/>
        <v>8.9473684210526319</v>
      </c>
      <c r="Q12" s="6">
        <f t="shared" si="5"/>
        <v>24.345217883418222</v>
      </c>
      <c r="R12" s="9"/>
      <c r="S12" s="9"/>
      <c r="T12" s="9"/>
      <c r="U12" s="9"/>
      <c r="V12" s="10">
        <f t="shared" si="6"/>
        <v>0</v>
      </c>
      <c r="W12" s="11">
        <f t="shared" si="7"/>
        <v>29.345217883418222</v>
      </c>
    </row>
    <row r="13" spans="1:23" ht="20" x14ac:dyDescent="0.35">
      <c r="A13" s="37">
        <v>10</v>
      </c>
      <c r="B13" s="37">
        <v>59</v>
      </c>
      <c r="C13" s="3">
        <v>1</v>
      </c>
      <c r="D13" s="3">
        <v>6</v>
      </c>
      <c r="E13" s="3">
        <v>12</v>
      </c>
      <c r="F13" s="4">
        <f t="shared" si="0"/>
        <v>19</v>
      </c>
      <c r="G13" s="6">
        <f t="shared" si="1"/>
        <v>4.5789473684210522</v>
      </c>
      <c r="H13" s="9">
        <v>25</v>
      </c>
      <c r="I13" s="3">
        <v>31</v>
      </c>
      <c r="J13" s="8">
        <f t="shared" si="2"/>
        <v>8.064516129032258</v>
      </c>
      <c r="K13" s="7">
        <v>33</v>
      </c>
      <c r="L13" s="3">
        <v>45</v>
      </c>
      <c r="M13" s="8">
        <f t="shared" si="3"/>
        <v>7.333333333333333</v>
      </c>
      <c r="N13" s="7">
        <v>17</v>
      </c>
      <c r="O13" s="3">
        <v>19</v>
      </c>
      <c r="P13" s="8">
        <f t="shared" si="4"/>
        <v>8.9473684210526319</v>
      </c>
      <c r="Q13" s="6">
        <f t="shared" si="5"/>
        <v>24.345217883418222</v>
      </c>
      <c r="R13" s="9"/>
      <c r="S13" s="9"/>
      <c r="T13" s="9"/>
      <c r="U13" s="9"/>
      <c r="V13" s="10">
        <f t="shared" si="6"/>
        <v>0</v>
      </c>
      <c r="W13" s="11">
        <f t="shared" si="7"/>
        <v>28.924165251839273</v>
      </c>
    </row>
    <row r="14" spans="1:23" ht="20" x14ac:dyDescent="0.35">
      <c r="A14" s="37">
        <v>11</v>
      </c>
      <c r="B14" s="37">
        <v>15</v>
      </c>
      <c r="C14" s="3">
        <v>0</v>
      </c>
      <c r="D14" s="3">
        <v>2</v>
      </c>
      <c r="E14" s="3">
        <v>17</v>
      </c>
      <c r="F14" s="4">
        <f t="shared" si="0"/>
        <v>19</v>
      </c>
      <c r="G14" s="6">
        <f t="shared" si="1"/>
        <v>4.8947368421052628</v>
      </c>
      <c r="H14" s="9">
        <v>24</v>
      </c>
      <c r="I14" s="3">
        <v>31</v>
      </c>
      <c r="J14" s="8">
        <f t="shared" si="2"/>
        <v>7.741935483870968</v>
      </c>
      <c r="K14" s="7">
        <v>28</v>
      </c>
      <c r="L14" s="3">
        <v>45</v>
      </c>
      <c r="M14" s="8">
        <f t="shared" si="3"/>
        <v>6.2222222222222223</v>
      </c>
      <c r="N14" s="7">
        <v>19</v>
      </c>
      <c r="O14" s="3">
        <v>19</v>
      </c>
      <c r="P14" s="8">
        <f t="shared" si="4"/>
        <v>10</v>
      </c>
      <c r="Q14" s="6">
        <f t="shared" si="5"/>
        <v>23.964157706093189</v>
      </c>
      <c r="R14" s="9"/>
      <c r="S14" s="9"/>
      <c r="T14" s="9"/>
      <c r="U14" s="9"/>
      <c r="V14" s="10">
        <f t="shared" si="6"/>
        <v>0</v>
      </c>
      <c r="W14" s="11">
        <f t="shared" si="7"/>
        <v>28.858894548198453</v>
      </c>
    </row>
    <row r="15" spans="1:23" ht="20" x14ac:dyDescent="0.35">
      <c r="A15" s="37">
        <v>12</v>
      </c>
      <c r="B15" s="37">
        <v>37</v>
      </c>
      <c r="C15" s="3">
        <v>0</v>
      </c>
      <c r="D15" s="3">
        <v>5</v>
      </c>
      <c r="E15" s="3">
        <v>15</v>
      </c>
      <c r="F15" s="4">
        <f t="shared" si="0"/>
        <v>20</v>
      </c>
      <c r="G15" s="6">
        <f t="shared" si="1"/>
        <v>4.75</v>
      </c>
      <c r="H15" s="9">
        <v>21</v>
      </c>
      <c r="I15" s="3">
        <v>31</v>
      </c>
      <c r="J15" s="8">
        <f t="shared" si="2"/>
        <v>6.7741935483870961</v>
      </c>
      <c r="K15" s="7">
        <v>33</v>
      </c>
      <c r="L15" s="3">
        <v>45</v>
      </c>
      <c r="M15" s="8">
        <f t="shared" si="3"/>
        <v>7.333333333333333</v>
      </c>
      <c r="N15" s="7">
        <v>19</v>
      </c>
      <c r="O15" s="3">
        <v>19</v>
      </c>
      <c r="P15" s="8">
        <f t="shared" si="4"/>
        <v>10</v>
      </c>
      <c r="Q15" s="6">
        <f t="shared" si="5"/>
        <v>24.107526881720428</v>
      </c>
      <c r="R15" s="9"/>
      <c r="S15" s="9"/>
      <c r="T15" s="9"/>
      <c r="U15" s="9"/>
      <c r="V15" s="10">
        <f t="shared" si="6"/>
        <v>0</v>
      </c>
      <c r="W15" s="11">
        <f t="shared" si="7"/>
        <v>28.857526881720428</v>
      </c>
    </row>
    <row r="16" spans="1:23" ht="20" x14ac:dyDescent="0.35">
      <c r="A16" s="37">
        <v>13</v>
      </c>
      <c r="B16" s="37">
        <v>52</v>
      </c>
      <c r="C16" s="3">
        <v>0</v>
      </c>
      <c r="D16" s="3">
        <v>4</v>
      </c>
      <c r="E16" s="3">
        <v>14</v>
      </c>
      <c r="F16" s="4">
        <f t="shared" si="0"/>
        <v>18</v>
      </c>
      <c r="G16" s="6">
        <f t="shared" si="1"/>
        <v>4.7777777777777777</v>
      </c>
      <c r="H16" s="9">
        <v>24</v>
      </c>
      <c r="I16" s="3">
        <v>31</v>
      </c>
      <c r="J16" s="8">
        <f t="shared" si="2"/>
        <v>7.741935483870968</v>
      </c>
      <c r="K16" s="7">
        <v>32</v>
      </c>
      <c r="L16" s="3">
        <v>45</v>
      </c>
      <c r="M16" s="8">
        <f t="shared" si="3"/>
        <v>7.1111111111111116</v>
      </c>
      <c r="N16" s="7">
        <v>17</v>
      </c>
      <c r="O16" s="3">
        <v>19</v>
      </c>
      <c r="P16" s="8">
        <f t="shared" si="4"/>
        <v>8.9473684210526319</v>
      </c>
      <c r="Q16" s="6">
        <f t="shared" si="5"/>
        <v>23.800415016034712</v>
      </c>
      <c r="R16" s="9"/>
      <c r="S16" s="9"/>
      <c r="T16" s="9"/>
      <c r="U16" s="9"/>
      <c r="V16" s="10">
        <f t="shared" si="6"/>
        <v>0</v>
      </c>
      <c r="W16" s="11">
        <f t="shared" si="7"/>
        <v>28.578192793812491</v>
      </c>
    </row>
    <row r="17" spans="1:25" ht="20" x14ac:dyDescent="0.35">
      <c r="A17" s="37">
        <v>14</v>
      </c>
      <c r="B17" s="37">
        <v>31</v>
      </c>
      <c r="C17" s="3">
        <v>0</v>
      </c>
      <c r="D17" s="3">
        <v>0</v>
      </c>
      <c r="E17" s="3">
        <v>19</v>
      </c>
      <c r="F17" s="4">
        <f t="shared" si="0"/>
        <v>19</v>
      </c>
      <c r="G17" s="6">
        <f t="shared" si="1"/>
        <v>5</v>
      </c>
      <c r="H17" s="9">
        <v>27</v>
      </c>
      <c r="I17" s="3">
        <v>31</v>
      </c>
      <c r="J17" s="8">
        <f t="shared" si="2"/>
        <v>8.7096774193548381</v>
      </c>
      <c r="K17" s="7">
        <v>33</v>
      </c>
      <c r="L17" s="3">
        <v>45</v>
      </c>
      <c r="M17" s="8">
        <f t="shared" si="3"/>
        <v>7.333333333333333</v>
      </c>
      <c r="N17" s="7">
        <v>14</v>
      </c>
      <c r="O17" s="3">
        <v>19</v>
      </c>
      <c r="P17" s="8">
        <f t="shared" si="4"/>
        <v>7.3684210526315788</v>
      </c>
      <c r="Q17" s="6">
        <f t="shared" si="5"/>
        <v>23.411431805319751</v>
      </c>
      <c r="R17" s="9"/>
      <c r="S17" s="9"/>
      <c r="T17" s="9"/>
      <c r="U17" s="9"/>
      <c r="V17" s="10">
        <f t="shared" si="6"/>
        <v>0</v>
      </c>
      <c r="W17" s="11">
        <f t="shared" si="7"/>
        <v>28.411431805319751</v>
      </c>
    </row>
    <row r="18" spans="1:25" ht="20" x14ac:dyDescent="0.35">
      <c r="A18" s="37">
        <v>15</v>
      </c>
      <c r="B18" s="37">
        <v>22</v>
      </c>
      <c r="C18" s="3">
        <v>0</v>
      </c>
      <c r="D18" s="3">
        <v>7</v>
      </c>
      <c r="E18" s="3">
        <v>12</v>
      </c>
      <c r="F18" s="4">
        <f t="shared" si="0"/>
        <v>19</v>
      </c>
      <c r="G18" s="6">
        <f t="shared" si="1"/>
        <v>4.6315789473684212</v>
      </c>
      <c r="H18" s="9">
        <v>26</v>
      </c>
      <c r="I18" s="3">
        <v>31</v>
      </c>
      <c r="J18" s="8">
        <f t="shared" si="2"/>
        <v>8.387096774193548</v>
      </c>
      <c r="K18" s="7">
        <v>35</v>
      </c>
      <c r="L18" s="3">
        <v>45</v>
      </c>
      <c r="M18" s="8">
        <f t="shared" si="3"/>
        <v>7.7777777777777777</v>
      </c>
      <c r="N18" s="7">
        <v>14</v>
      </c>
      <c r="O18" s="3">
        <v>19</v>
      </c>
      <c r="P18" s="8">
        <f t="shared" si="4"/>
        <v>7.3684210526315788</v>
      </c>
      <c r="Q18" s="6">
        <f t="shared" si="5"/>
        <v>23.533295604602905</v>
      </c>
      <c r="R18" s="9"/>
      <c r="S18" s="9"/>
      <c r="T18" s="9"/>
      <c r="U18" s="9"/>
      <c r="V18" s="10">
        <f t="shared" si="6"/>
        <v>0</v>
      </c>
      <c r="W18" s="11">
        <f t="shared" si="7"/>
        <v>28.164874551971327</v>
      </c>
    </row>
    <row r="19" spans="1:25" ht="20" x14ac:dyDescent="0.35">
      <c r="A19" s="37">
        <v>16</v>
      </c>
      <c r="B19" s="37">
        <v>34</v>
      </c>
      <c r="C19" s="3">
        <v>0</v>
      </c>
      <c r="D19" s="3">
        <v>0</v>
      </c>
      <c r="E19" s="3">
        <v>20</v>
      </c>
      <c r="F19" s="4">
        <f t="shared" si="0"/>
        <v>20</v>
      </c>
      <c r="G19" s="6">
        <f t="shared" si="1"/>
        <v>5</v>
      </c>
      <c r="H19" s="9">
        <v>18</v>
      </c>
      <c r="I19" s="3">
        <v>31</v>
      </c>
      <c r="J19" s="8">
        <f t="shared" si="2"/>
        <v>5.806451612903226</v>
      </c>
      <c r="K19" s="7">
        <v>33</v>
      </c>
      <c r="L19" s="3">
        <v>45</v>
      </c>
      <c r="M19" s="8">
        <f t="shared" si="3"/>
        <v>7.333333333333333</v>
      </c>
      <c r="N19" s="7">
        <v>19</v>
      </c>
      <c r="O19" s="3">
        <v>19</v>
      </c>
      <c r="P19" s="8">
        <f t="shared" si="4"/>
        <v>10</v>
      </c>
      <c r="Q19" s="6">
        <f t="shared" si="5"/>
        <v>23.13978494623656</v>
      </c>
      <c r="R19" s="9"/>
      <c r="S19" s="9"/>
      <c r="T19" s="9"/>
      <c r="U19" s="9"/>
      <c r="V19" s="10">
        <f t="shared" si="6"/>
        <v>0</v>
      </c>
      <c r="W19" s="11">
        <f t="shared" si="7"/>
        <v>28.13978494623656</v>
      </c>
    </row>
    <row r="20" spans="1:25" ht="20" x14ac:dyDescent="0.35">
      <c r="A20" s="37">
        <v>17</v>
      </c>
      <c r="B20" s="37">
        <v>26</v>
      </c>
      <c r="C20" s="3">
        <v>0</v>
      </c>
      <c r="D20" s="3">
        <v>4</v>
      </c>
      <c r="E20" s="3">
        <v>15</v>
      </c>
      <c r="F20" s="4">
        <f t="shared" si="0"/>
        <v>19</v>
      </c>
      <c r="G20" s="6">
        <f t="shared" si="1"/>
        <v>4.7894736842105265</v>
      </c>
      <c r="H20" s="9">
        <v>23</v>
      </c>
      <c r="I20" s="3">
        <v>31</v>
      </c>
      <c r="J20" s="8">
        <f t="shared" si="2"/>
        <v>7.4193548387096779</v>
      </c>
      <c r="K20" s="7">
        <v>31</v>
      </c>
      <c r="L20" s="3">
        <v>45</v>
      </c>
      <c r="M20" s="8">
        <f t="shared" si="3"/>
        <v>6.8888888888888893</v>
      </c>
      <c r="N20" s="7">
        <v>16</v>
      </c>
      <c r="O20" s="3">
        <v>19</v>
      </c>
      <c r="P20" s="8">
        <f t="shared" si="4"/>
        <v>8.4210526315789469</v>
      </c>
      <c r="Q20" s="6">
        <f t="shared" si="5"/>
        <v>22.729296359177514</v>
      </c>
      <c r="R20" s="9"/>
      <c r="S20" s="9"/>
      <c r="T20" s="9"/>
      <c r="U20" s="9"/>
      <c r="V20" s="10">
        <f t="shared" si="6"/>
        <v>0</v>
      </c>
      <c r="W20" s="11">
        <f t="shared" si="7"/>
        <v>27.518770043388042</v>
      </c>
    </row>
    <row r="21" spans="1:25" ht="20" x14ac:dyDescent="0.35">
      <c r="A21" s="37">
        <v>18</v>
      </c>
      <c r="B21" s="37">
        <v>7</v>
      </c>
      <c r="C21" s="3">
        <v>9</v>
      </c>
      <c r="D21" s="3">
        <v>13</v>
      </c>
      <c r="E21" s="3">
        <v>6</v>
      </c>
      <c r="F21" s="4">
        <f t="shared" si="0"/>
        <v>28</v>
      </c>
      <c r="G21" s="6">
        <f t="shared" si="1"/>
        <v>3.8928571428571428</v>
      </c>
      <c r="H21" s="9">
        <v>28</v>
      </c>
      <c r="I21" s="3">
        <v>31</v>
      </c>
      <c r="J21" s="8">
        <f t="shared" si="2"/>
        <v>9.0322580645161281</v>
      </c>
      <c r="K21" s="7">
        <v>32</v>
      </c>
      <c r="L21" s="3">
        <v>45</v>
      </c>
      <c r="M21" s="8">
        <f t="shared" si="3"/>
        <v>7.1111111111111116</v>
      </c>
      <c r="N21" s="7">
        <v>14</v>
      </c>
      <c r="O21" s="3">
        <v>19</v>
      </c>
      <c r="P21" s="8">
        <f t="shared" si="4"/>
        <v>7.3684210526315788</v>
      </c>
      <c r="Q21" s="6">
        <f t="shared" si="5"/>
        <v>23.511790228258818</v>
      </c>
      <c r="R21" s="9"/>
      <c r="S21" s="9"/>
      <c r="T21" s="9"/>
      <c r="U21" s="9"/>
      <c r="V21" s="10">
        <f t="shared" si="6"/>
        <v>0</v>
      </c>
      <c r="W21" s="11">
        <f t="shared" si="7"/>
        <v>27.40464737111596</v>
      </c>
    </row>
    <row r="22" spans="1:25" ht="20" x14ac:dyDescent="0.35">
      <c r="A22" s="37">
        <v>19</v>
      </c>
      <c r="B22" s="37">
        <v>39</v>
      </c>
      <c r="C22" s="3">
        <v>0</v>
      </c>
      <c r="D22" s="3">
        <v>0</v>
      </c>
      <c r="E22" s="3">
        <v>19</v>
      </c>
      <c r="F22" s="4">
        <f t="shared" si="0"/>
        <v>19</v>
      </c>
      <c r="G22" s="6">
        <f t="shared" si="1"/>
        <v>5</v>
      </c>
      <c r="H22" s="9">
        <v>21</v>
      </c>
      <c r="I22" s="3">
        <v>31</v>
      </c>
      <c r="J22" s="8">
        <f t="shared" si="2"/>
        <v>6.7741935483870961</v>
      </c>
      <c r="K22" s="7">
        <v>29</v>
      </c>
      <c r="L22" s="3">
        <v>45</v>
      </c>
      <c r="M22" s="8">
        <f t="shared" si="3"/>
        <v>6.4444444444444446</v>
      </c>
      <c r="N22" s="7">
        <v>17</v>
      </c>
      <c r="O22" s="3">
        <v>19</v>
      </c>
      <c r="P22" s="8">
        <f t="shared" si="4"/>
        <v>8.9473684210526319</v>
      </c>
      <c r="Q22" s="6">
        <f t="shared" si="5"/>
        <v>22.166006413884173</v>
      </c>
      <c r="R22" s="9"/>
      <c r="S22" s="9"/>
      <c r="T22" s="9"/>
      <c r="U22" s="9"/>
      <c r="V22" s="10">
        <f t="shared" si="6"/>
        <v>0</v>
      </c>
      <c r="W22" s="11">
        <f t="shared" si="7"/>
        <v>27.166006413884173</v>
      </c>
    </row>
    <row r="23" spans="1:25" ht="20" x14ac:dyDescent="0.35">
      <c r="A23" s="37">
        <v>20</v>
      </c>
      <c r="B23" s="37">
        <v>18</v>
      </c>
      <c r="C23" s="3">
        <v>0</v>
      </c>
      <c r="D23" s="3">
        <v>7</v>
      </c>
      <c r="E23" s="3">
        <v>12</v>
      </c>
      <c r="F23" s="4">
        <f t="shared" si="0"/>
        <v>19</v>
      </c>
      <c r="G23" s="6">
        <f t="shared" si="1"/>
        <v>4.6315789473684212</v>
      </c>
      <c r="H23" s="9">
        <v>21</v>
      </c>
      <c r="I23" s="3">
        <v>31</v>
      </c>
      <c r="J23" s="8">
        <f t="shared" si="2"/>
        <v>6.7741935483870961</v>
      </c>
      <c r="K23" s="7">
        <v>31</v>
      </c>
      <c r="L23" s="3">
        <v>45</v>
      </c>
      <c r="M23" s="8">
        <f t="shared" si="3"/>
        <v>6.8888888888888893</v>
      </c>
      <c r="N23" s="7">
        <v>14</v>
      </c>
      <c r="O23" s="3">
        <v>19</v>
      </c>
      <c r="P23" s="8">
        <f t="shared" si="4"/>
        <v>7.3684210526315788</v>
      </c>
      <c r="Q23" s="6">
        <f t="shared" si="5"/>
        <v>21.031503489907564</v>
      </c>
      <c r="R23" s="9"/>
      <c r="S23" s="9"/>
      <c r="T23" s="9"/>
      <c r="U23" s="9"/>
      <c r="V23" s="10">
        <f t="shared" si="6"/>
        <v>0</v>
      </c>
      <c r="W23" s="11">
        <f t="shared" si="7"/>
        <v>25.663082437275985</v>
      </c>
    </row>
    <row r="24" spans="1:25" ht="20" x14ac:dyDescent="0.35">
      <c r="A24" s="37">
        <v>21</v>
      </c>
      <c r="B24" s="37">
        <v>25</v>
      </c>
      <c r="C24" s="3">
        <v>0</v>
      </c>
      <c r="D24" s="3">
        <v>5</v>
      </c>
      <c r="E24" s="3">
        <v>15</v>
      </c>
      <c r="F24" s="4">
        <f t="shared" si="0"/>
        <v>20</v>
      </c>
      <c r="G24" s="6">
        <f t="shared" si="1"/>
        <v>4.75</v>
      </c>
      <c r="H24" s="9">
        <v>20</v>
      </c>
      <c r="I24" s="3">
        <v>31</v>
      </c>
      <c r="J24" s="8">
        <f t="shared" si="2"/>
        <v>6.4516129032258061</v>
      </c>
      <c r="K24" s="7">
        <v>24</v>
      </c>
      <c r="L24" s="3">
        <v>45</v>
      </c>
      <c r="M24" s="8">
        <f t="shared" si="3"/>
        <v>5.333333333333333</v>
      </c>
      <c r="N24" s="7">
        <v>17</v>
      </c>
      <c r="O24" s="3">
        <v>19</v>
      </c>
      <c r="P24" s="8">
        <f t="shared" si="4"/>
        <v>8.9473684210526319</v>
      </c>
      <c r="Q24" s="6">
        <f t="shared" si="5"/>
        <v>20.732314657611774</v>
      </c>
      <c r="R24" s="9"/>
      <c r="S24" s="9"/>
      <c r="T24" s="9"/>
      <c r="U24" s="9"/>
      <c r="V24" s="10">
        <f t="shared" si="6"/>
        <v>0</v>
      </c>
      <c r="W24" s="11">
        <f t="shared" si="7"/>
        <v>25.482314657611774</v>
      </c>
    </row>
    <row r="25" spans="1:25" ht="20" x14ac:dyDescent="0.35">
      <c r="A25" s="37">
        <v>22</v>
      </c>
      <c r="B25" s="37">
        <v>9</v>
      </c>
      <c r="C25" s="3">
        <v>0</v>
      </c>
      <c r="D25" s="3">
        <v>4</v>
      </c>
      <c r="E25" s="3">
        <v>14</v>
      </c>
      <c r="F25" s="4">
        <f t="shared" si="0"/>
        <v>18</v>
      </c>
      <c r="G25" s="6">
        <f t="shared" si="1"/>
        <v>4.7777777777777777</v>
      </c>
      <c r="H25" s="9">
        <v>18</v>
      </c>
      <c r="I25" s="3">
        <v>31</v>
      </c>
      <c r="J25" s="8">
        <f t="shared" si="2"/>
        <v>5.806451612903226</v>
      </c>
      <c r="K25" s="7">
        <v>24</v>
      </c>
      <c r="L25" s="3">
        <v>45</v>
      </c>
      <c r="M25" s="8">
        <f t="shared" si="3"/>
        <v>5.333333333333333</v>
      </c>
      <c r="N25" s="7">
        <v>18</v>
      </c>
      <c r="O25" s="3">
        <v>19</v>
      </c>
      <c r="P25" s="8">
        <f t="shared" si="4"/>
        <v>9.473684210526315</v>
      </c>
      <c r="Q25" s="6">
        <f t="shared" si="5"/>
        <v>20.613469156762875</v>
      </c>
      <c r="R25" s="9"/>
      <c r="S25" s="9"/>
      <c r="T25" s="9"/>
      <c r="U25" s="9"/>
      <c r="V25" s="10">
        <f t="shared" si="6"/>
        <v>0</v>
      </c>
      <c r="W25" s="11">
        <f t="shared" si="7"/>
        <v>25.391246934540654</v>
      </c>
    </row>
    <row r="26" spans="1:25" ht="20" x14ac:dyDescent="0.35">
      <c r="A26" s="37">
        <v>23</v>
      </c>
      <c r="B26" s="37">
        <v>11</v>
      </c>
      <c r="C26" s="3">
        <v>0</v>
      </c>
      <c r="D26" s="3">
        <v>5</v>
      </c>
      <c r="E26" s="3">
        <v>14</v>
      </c>
      <c r="F26" s="4">
        <f t="shared" si="0"/>
        <v>19</v>
      </c>
      <c r="G26" s="6">
        <f t="shared" si="1"/>
        <v>4.7368421052631575</v>
      </c>
      <c r="H26" s="9">
        <v>19</v>
      </c>
      <c r="I26" s="3">
        <v>31</v>
      </c>
      <c r="J26" s="8">
        <f t="shared" si="2"/>
        <v>6.129032258064516</v>
      </c>
      <c r="K26" s="7">
        <v>27</v>
      </c>
      <c r="L26" s="3">
        <v>45</v>
      </c>
      <c r="M26" s="8">
        <f t="shared" si="3"/>
        <v>6</v>
      </c>
      <c r="N26" s="7">
        <v>16</v>
      </c>
      <c r="O26" s="3">
        <v>19</v>
      </c>
      <c r="P26" s="8">
        <f t="shared" si="4"/>
        <v>8.4210526315789469</v>
      </c>
      <c r="Q26" s="6">
        <f t="shared" si="5"/>
        <v>20.550084889643465</v>
      </c>
      <c r="R26" s="9"/>
      <c r="S26" s="9"/>
      <c r="T26" s="9"/>
      <c r="U26" s="9"/>
      <c r="V26" s="10">
        <f t="shared" si="6"/>
        <v>0</v>
      </c>
      <c r="W26" s="11">
        <f t="shared" si="7"/>
        <v>25.286926994906622</v>
      </c>
    </row>
    <row r="27" spans="1:25" ht="20" x14ac:dyDescent="0.35">
      <c r="A27" s="37">
        <v>24</v>
      </c>
      <c r="B27" s="37">
        <v>19</v>
      </c>
      <c r="C27" s="3">
        <v>0</v>
      </c>
      <c r="D27" s="3">
        <v>2</v>
      </c>
      <c r="E27" s="3">
        <v>17</v>
      </c>
      <c r="F27" s="4">
        <f t="shared" si="0"/>
        <v>19</v>
      </c>
      <c r="G27" s="6">
        <f t="shared" si="1"/>
        <v>4.8947368421052628</v>
      </c>
      <c r="H27" s="9">
        <v>21</v>
      </c>
      <c r="I27" s="3">
        <v>31</v>
      </c>
      <c r="J27" s="8">
        <f t="shared" si="2"/>
        <v>6.7741935483870961</v>
      </c>
      <c r="K27" s="7">
        <v>23</v>
      </c>
      <c r="L27" s="3">
        <v>45</v>
      </c>
      <c r="M27" s="8">
        <f t="shared" si="3"/>
        <v>5.1111111111111107</v>
      </c>
      <c r="N27" s="7">
        <v>16</v>
      </c>
      <c r="O27" s="3">
        <v>19</v>
      </c>
      <c r="P27" s="8">
        <f t="shared" si="4"/>
        <v>8.4210526315789469</v>
      </c>
      <c r="Q27" s="6">
        <f t="shared" si="5"/>
        <v>20.306357291077155</v>
      </c>
      <c r="R27" s="9"/>
      <c r="S27" s="9"/>
      <c r="T27" s="9"/>
      <c r="U27" s="9"/>
      <c r="V27" s="10">
        <f t="shared" si="6"/>
        <v>0</v>
      </c>
      <c r="W27" s="11">
        <f t="shared" si="7"/>
        <v>25.201094133182419</v>
      </c>
    </row>
    <row r="28" spans="1:25" ht="20.5" thickBot="1" x14ac:dyDescent="0.4">
      <c r="A28" s="38">
        <v>25</v>
      </c>
      <c r="B28" s="38">
        <v>58</v>
      </c>
      <c r="C28" s="12">
        <v>5</v>
      </c>
      <c r="D28" s="12">
        <v>10</v>
      </c>
      <c r="E28" s="12">
        <v>4</v>
      </c>
      <c r="F28" s="13">
        <f t="shared" si="0"/>
        <v>19</v>
      </c>
      <c r="G28" s="14">
        <f t="shared" si="1"/>
        <v>3.9473684210526314</v>
      </c>
      <c r="H28" s="15">
        <v>21</v>
      </c>
      <c r="I28" s="12">
        <v>31</v>
      </c>
      <c r="J28" s="16">
        <f t="shared" si="2"/>
        <v>6.7741935483870961</v>
      </c>
      <c r="K28" s="17">
        <v>28</v>
      </c>
      <c r="L28" s="12">
        <v>45</v>
      </c>
      <c r="M28" s="16">
        <f t="shared" si="3"/>
        <v>6.2222222222222223</v>
      </c>
      <c r="N28" s="17">
        <v>14</v>
      </c>
      <c r="O28" s="12">
        <v>19</v>
      </c>
      <c r="P28" s="16">
        <f t="shared" si="4"/>
        <v>7.3684210526315788</v>
      </c>
      <c r="Q28" s="14">
        <f t="shared" si="5"/>
        <v>20.364836823240896</v>
      </c>
      <c r="R28" s="15"/>
      <c r="S28" s="15"/>
      <c r="T28" s="15"/>
      <c r="U28" s="15"/>
      <c r="V28" s="18">
        <f t="shared" si="6"/>
        <v>0</v>
      </c>
      <c r="W28" s="19">
        <f t="shared" si="7"/>
        <v>24.312205244293526</v>
      </c>
      <c r="X28" s="20"/>
      <c r="Y28" s="20"/>
    </row>
    <row r="29" spans="1:25" ht="20" x14ac:dyDescent="0.35">
      <c r="A29" s="54">
        <v>26</v>
      </c>
      <c r="B29" s="54">
        <v>43</v>
      </c>
      <c r="C29" s="21">
        <v>6</v>
      </c>
      <c r="D29" s="21">
        <v>10</v>
      </c>
      <c r="E29" s="21">
        <v>3</v>
      </c>
      <c r="F29" s="22">
        <f t="shared" si="0"/>
        <v>19</v>
      </c>
      <c r="G29" s="23">
        <f t="shared" si="1"/>
        <v>3.8421052631578947</v>
      </c>
      <c r="H29" s="24">
        <v>19</v>
      </c>
      <c r="I29" s="21">
        <v>31</v>
      </c>
      <c r="J29" s="25">
        <f t="shared" si="2"/>
        <v>6.129032258064516</v>
      </c>
      <c r="K29" s="26">
        <v>20</v>
      </c>
      <c r="L29" s="21">
        <v>45</v>
      </c>
      <c r="M29" s="25">
        <f t="shared" si="3"/>
        <v>4.4444444444444446</v>
      </c>
      <c r="N29" s="26">
        <v>18</v>
      </c>
      <c r="O29" s="21">
        <v>19</v>
      </c>
      <c r="P29" s="25">
        <f t="shared" si="4"/>
        <v>9.473684210526315</v>
      </c>
      <c r="Q29" s="23">
        <f t="shared" si="5"/>
        <v>20.047160913035277</v>
      </c>
      <c r="R29" s="24"/>
      <c r="S29" s="24"/>
      <c r="T29" s="24"/>
      <c r="U29" s="24"/>
      <c r="V29" s="27">
        <f t="shared" si="6"/>
        <v>0</v>
      </c>
      <c r="W29" s="28">
        <f t="shared" si="7"/>
        <v>23.889266176193171</v>
      </c>
    </row>
    <row r="30" spans="1:25" ht="20" x14ac:dyDescent="0.35">
      <c r="A30" s="55">
        <v>27</v>
      </c>
      <c r="B30" s="55">
        <v>32</v>
      </c>
      <c r="C30" s="3">
        <v>0</v>
      </c>
      <c r="D30" s="3">
        <v>4</v>
      </c>
      <c r="E30" s="3">
        <v>15</v>
      </c>
      <c r="F30" s="4">
        <f t="shared" si="0"/>
        <v>19</v>
      </c>
      <c r="G30" s="6">
        <f t="shared" si="1"/>
        <v>4.7894736842105265</v>
      </c>
      <c r="H30" s="9">
        <v>19</v>
      </c>
      <c r="I30" s="3">
        <v>31</v>
      </c>
      <c r="J30" s="8">
        <f t="shared" si="2"/>
        <v>6.129032258064516</v>
      </c>
      <c r="K30" s="7">
        <v>15</v>
      </c>
      <c r="L30" s="3">
        <v>45</v>
      </c>
      <c r="M30" s="8">
        <f t="shared" si="3"/>
        <v>3.333333333333333</v>
      </c>
      <c r="N30" s="7">
        <v>18</v>
      </c>
      <c r="O30" s="3">
        <v>19</v>
      </c>
      <c r="P30" s="8">
        <f t="shared" si="4"/>
        <v>9.473684210526315</v>
      </c>
      <c r="Q30" s="6">
        <f t="shared" si="5"/>
        <v>18.936049801924163</v>
      </c>
      <c r="R30" s="9"/>
      <c r="S30" s="9"/>
      <c r="T30" s="9"/>
      <c r="U30" s="9"/>
      <c r="V30" s="10">
        <f t="shared" si="6"/>
        <v>0</v>
      </c>
      <c r="W30" s="11">
        <f t="shared" si="7"/>
        <v>23.725523486134691</v>
      </c>
    </row>
    <row r="31" spans="1:25" ht="20" x14ac:dyDescent="0.35">
      <c r="A31" s="55">
        <v>28</v>
      </c>
      <c r="B31" s="55">
        <v>41</v>
      </c>
      <c r="C31" s="3">
        <v>0</v>
      </c>
      <c r="D31" s="3">
        <v>1</v>
      </c>
      <c r="E31" s="3">
        <v>18</v>
      </c>
      <c r="F31" s="4">
        <f t="shared" si="0"/>
        <v>19</v>
      </c>
      <c r="G31" s="6">
        <f t="shared" si="1"/>
        <v>4.9473684210526319</v>
      </c>
      <c r="H31" s="9">
        <v>19</v>
      </c>
      <c r="I31" s="3">
        <v>31</v>
      </c>
      <c r="J31" s="8">
        <f t="shared" si="2"/>
        <v>6.129032258064516</v>
      </c>
      <c r="K31" s="7">
        <v>21</v>
      </c>
      <c r="L31" s="3">
        <v>45</v>
      </c>
      <c r="M31" s="8">
        <f t="shared" si="3"/>
        <v>4.666666666666667</v>
      </c>
      <c r="N31" s="7">
        <v>14</v>
      </c>
      <c r="O31" s="3">
        <v>19</v>
      </c>
      <c r="P31" s="8">
        <f t="shared" si="4"/>
        <v>7.3684210526315788</v>
      </c>
      <c r="Q31" s="6">
        <f t="shared" si="5"/>
        <v>18.164119977362763</v>
      </c>
      <c r="R31" s="9"/>
      <c r="S31" s="9"/>
      <c r="T31" s="9"/>
      <c r="U31" s="9"/>
      <c r="V31" s="10">
        <f t="shared" si="6"/>
        <v>0</v>
      </c>
      <c r="W31" s="11">
        <f t="shared" si="7"/>
        <v>23.111488398415396</v>
      </c>
    </row>
    <row r="32" spans="1:25" ht="20" x14ac:dyDescent="0.35">
      <c r="A32" s="55">
        <v>29</v>
      </c>
      <c r="B32" s="55">
        <v>56</v>
      </c>
      <c r="C32" s="3">
        <v>2</v>
      </c>
      <c r="D32" s="3">
        <v>16</v>
      </c>
      <c r="E32" s="3">
        <v>2</v>
      </c>
      <c r="F32" s="4">
        <f t="shared" si="0"/>
        <v>20</v>
      </c>
      <c r="G32" s="6">
        <f t="shared" si="1"/>
        <v>4</v>
      </c>
      <c r="H32" s="9">
        <v>19</v>
      </c>
      <c r="I32" s="3">
        <v>31</v>
      </c>
      <c r="J32" s="8">
        <f t="shared" si="2"/>
        <v>6.129032258064516</v>
      </c>
      <c r="K32" s="7">
        <v>25</v>
      </c>
      <c r="L32" s="3">
        <v>45</v>
      </c>
      <c r="M32" s="8">
        <f t="shared" si="3"/>
        <v>5.5555555555555554</v>
      </c>
      <c r="N32" s="7">
        <v>14</v>
      </c>
      <c r="O32" s="3">
        <v>19</v>
      </c>
      <c r="P32" s="8">
        <f t="shared" si="4"/>
        <v>7.3684210526315788</v>
      </c>
      <c r="Q32" s="6">
        <f t="shared" si="5"/>
        <v>19.053008866251652</v>
      </c>
      <c r="R32" s="9"/>
      <c r="S32" s="9"/>
      <c r="T32" s="9"/>
      <c r="U32" s="9"/>
      <c r="V32" s="10">
        <f t="shared" si="6"/>
        <v>0</v>
      </c>
      <c r="W32" s="11">
        <f t="shared" si="7"/>
        <v>23.053008866251652</v>
      </c>
    </row>
    <row r="33" spans="1:23" ht="20" x14ac:dyDescent="0.35">
      <c r="A33" s="55">
        <v>30</v>
      </c>
      <c r="B33" s="55">
        <v>2</v>
      </c>
      <c r="C33" s="3">
        <v>0</v>
      </c>
      <c r="D33" s="3">
        <v>11</v>
      </c>
      <c r="E33" s="3">
        <v>8</v>
      </c>
      <c r="F33" s="4">
        <f t="shared" si="0"/>
        <v>19</v>
      </c>
      <c r="G33" s="6">
        <f t="shared" si="1"/>
        <v>4.4210526315789478</v>
      </c>
      <c r="H33" s="9">
        <v>22</v>
      </c>
      <c r="I33" s="3">
        <v>31</v>
      </c>
      <c r="J33" s="8">
        <f t="shared" si="2"/>
        <v>7.0967741935483879</v>
      </c>
      <c r="K33" s="7">
        <v>21</v>
      </c>
      <c r="L33" s="3">
        <v>45</v>
      </c>
      <c r="M33" s="8">
        <f t="shared" si="3"/>
        <v>4.666666666666667</v>
      </c>
      <c r="N33" s="7">
        <v>13</v>
      </c>
      <c r="O33" s="3">
        <v>19</v>
      </c>
      <c r="P33" s="8">
        <f t="shared" si="4"/>
        <v>6.8421052631578947</v>
      </c>
      <c r="Q33" s="6">
        <f t="shared" si="5"/>
        <v>18.60554612337295</v>
      </c>
      <c r="R33" s="9"/>
      <c r="S33" s="9"/>
      <c r="T33" s="9"/>
      <c r="U33" s="9"/>
      <c r="V33" s="10">
        <f t="shared" si="6"/>
        <v>0</v>
      </c>
      <c r="W33" s="11">
        <f t="shared" si="7"/>
        <v>23.026598754951898</v>
      </c>
    </row>
    <row r="34" spans="1:23" ht="20" x14ac:dyDescent="0.35">
      <c r="A34" s="55">
        <v>31</v>
      </c>
      <c r="B34" s="55">
        <v>20</v>
      </c>
      <c r="C34" s="3">
        <v>0</v>
      </c>
      <c r="D34" s="3">
        <v>4</v>
      </c>
      <c r="E34" s="3">
        <v>15</v>
      </c>
      <c r="F34" s="4">
        <f t="shared" si="0"/>
        <v>19</v>
      </c>
      <c r="G34" s="6">
        <f t="shared" si="1"/>
        <v>4.7894736842105265</v>
      </c>
      <c r="H34" s="9">
        <v>23</v>
      </c>
      <c r="I34" s="3">
        <v>31</v>
      </c>
      <c r="J34" s="8">
        <f t="shared" si="2"/>
        <v>7.4193548387096779</v>
      </c>
      <c r="K34" s="7">
        <v>20</v>
      </c>
      <c r="L34" s="3">
        <v>45</v>
      </c>
      <c r="M34" s="8">
        <f t="shared" si="3"/>
        <v>4.4444444444444446</v>
      </c>
      <c r="N34" s="7">
        <v>12</v>
      </c>
      <c r="O34" s="3">
        <v>19</v>
      </c>
      <c r="P34" s="8">
        <f t="shared" si="4"/>
        <v>6.3157894736842106</v>
      </c>
      <c r="Q34" s="6">
        <f t="shared" si="5"/>
        <v>18.179588756838335</v>
      </c>
      <c r="R34" s="9"/>
      <c r="S34" s="9"/>
      <c r="T34" s="9"/>
      <c r="U34" s="9"/>
      <c r="V34" s="10">
        <f t="shared" si="6"/>
        <v>0</v>
      </c>
      <c r="W34" s="11">
        <f t="shared" si="7"/>
        <v>22.969062441048862</v>
      </c>
    </row>
    <row r="35" spans="1:23" ht="20" x14ac:dyDescent="0.35">
      <c r="A35" s="55">
        <v>32</v>
      </c>
      <c r="B35" s="55">
        <v>23</v>
      </c>
      <c r="C35" s="3">
        <v>0</v>
      </c>
      <c r="D35" s="3">
        <v>7</v>
      </c>
      <c r="E35" s="3">
        <v>12</v>
      </c>
      <c r="F35" s="4">
        <f t="shared" si="0"/>
        <v>19</v>
      </c>
      <c r="G35" s="6">
        <f t="shared" si="1"/>
        <v>4.6315789473684212</v>
      </c>
      <c r="H35" s="9">
        <v>19</v>
      </c>
      <c r="I35" s="3">
        <v>31</v>
      </c>
      <c r="J35" s="8">
        <f t="shared" si="2"/>
        <v>6.129032258064516</v>
      </c>
      <c r="K35" s="7">
        <v>23</v>
      </c>
      <c r="L35" s="3">
        <v>45</v>
      </c>
      <c r="M35" s="8">
        <f t="shared" si="3"/>
        <v>5.1111111111111107</v>
      </c>
      <c r="N35" s="7">
        <v>13</v>
      </c>
      <c r="O35" s="3">
        <v>19</v>
      </c>
      <c r="P35" s="8">
        <f t="shared" si="4"/>
        <v>6.8421052631578947</v>
      </c>
      <c r="Q35" s="6">
        <f t="shared" si="5"/>
        <v>18.082248632333521</v>
      </c>
      <c r="R35" s="9"/>
      <c r="S35" s="9"/>
      <c r="T35" s="9"/>
      <c r="U35" s="9"/>
      <c r="V35" s="10">
        <f t="shared" si="6"/>
        <v>0</v>
      </c>
      <c r="W35" s="11">
        <f t="shared" si="7"/>
        <v>22.713827579701942</v>
      </c>
    </row>
    <row r="36" spans="1:23" ht="20" x14ac:dyDescent="0.35">
      <c r="A36" s="55">
        <v>33</v>
      </c>
      <c r="B36" s="55">
        <v>6</v>
      </c>
      <c r="C36" s="3">
        <v>0</v>
      </c>
      <c r="D36" s="3">
        <v>12</v>
      </c>
      <c r="E36" s="3">
        <v>7</v>
      </c>
      <c r="F36" s="4">
        <f t="shared" si="0"/>
        <v>19</v>
      </c>
      <c r="G36" s="6">
        <f t="shared" si="1"/>
        <v>4.3684210526315788</v>
      </c>
      <c r="H36" s="9">
        <v>19</v>
      </c>
      <c r="I36" s="3">
        <v>31</v>
      </c>
      <c r="J36" s="8">
        <f t="shared" si="2"/>
        <v>6.129032258064516</v>
      </c>
      <c r="K36" s="7">
        <v>18</v>
      </c>
      <c r="L36" s="3">
        <v>45</v>
      </c>
      <c r="M36" s="8">
        <f t="shared" si="3"/>
        <v>4</v>
      </c>
      <c r="N36" s="7">
        <v>15</v>
      </c>
      <c r="O36" s="3">
        <v>19</v>
      </c>
      <c r="P36" s="8">
        <f t="shared" si="4"/>
        <v>7.8947368421052637</v>
      </c>
      <c r="Q36" s="6">
        <f t="shared" si="5"/>
        <v>18.02376910016978</v>
      </c>
      <c r="R36" s="9"/>
      <c r="S36" s="9"/>
      <c r="T36" s="9"/>
      <c r="U36" s="9"/>
      <c r="V36" s="10">
        <f t="shared" si="6"/>
        <v>0</v>
      </c>
      <c r="W36" s="11">
        <f t="shared" si="7"/>
        <v>22.392190152801358</v>
      </c>
    </row>
    <row r="37" spans="1:23" ht="20" x14ac:dyDescent="0.35">
      <c r="A37" s="55">
        <v>34</v>
      </c>
      <c r="B37" s="55">
        <v>38</v>
      </c>
      <c r="C37" s="3">
        <v>0</v>
      </c>
      <c r="D37" s="3">
        <v>5</v>
      </c>
      <c r="E37" s="3">
        <v>13</v>
      </c>
      <c r="F37" s="4">
        <f t="shared" si="0"/>
        <v>18</v>
      </c>
      <c r="G37" s="6">
        <f t="shared" si="1"/>
        <v>4.7222222222222223</v>
      </c>
      <c r="H37" s="9">
        <v>18</v>
      </c>
      <c r="I37" s="3">
        <v>31</v>
      </c>
      <c r="J37" s="8">
        <f t="shared" si="2"/>
        <v>5.806451612903226</v>
      </c>
      <c r="K37" s="7">
        <v>20</v>
      </c>
      <c r="L37" s="3">
        <v>45</v>
      </c>
      <c r="M37" s="8">
        <f t="shared" si="3"/>
        <v>4.4444444444444446</v>
      </c>
      <c r="N37" s="7">
        <v>14</v>
      </c>
      <c r="O37" s="3">
        <v>19</v>
      </c>
      <c r="P37" s="8">
        <f t="shared" si="4"/>
        <v>7.3684210526315788</v>
      </c>
      <c r="Q37" s="6">
        <f t="shared" si="5"/>
        <v>17.619317109979249</v>
      </c>
      <c r="R37" s="9"/>
      <c r="S37" s="9"/>
      <c r="T37" s="9"/>
      <c r="U37" s="9"/>
      <c r="V37" s="10">
        <f t="shared" si="6"/>
        <v>0</v>
      </c>
      <c r="W37" s="11">
        <f t="shared" si="7"/>
        <v>22.341539332201471</v>
      </c>
    </row>
    <row r="38" spans="1:23" ht="20" x14ac:dyDescent="0.35">
      <c r="A38" s="55">
        <v>35</v>
      </c>
      <c r="B38" s="55">
        <v>40</v>
      </c>
      <c r="C38" s="3">
        <v>0</v>
      </c>
      <c r="D38" s="3">
        <v>6</v>
      </c>
      <c r="E38" s="3">
        <v>13</v>
      </c>
      <c r="F38" s="4">
        <f t="shared" si="0"/>
        <v>19</v>
      </c>
      <c r="G38" s="6">
        <f t="shared" si="1"/>
        <v>4.6842105263157894</v>
      </c>
      <c r="H38" s="9">
        <v>18</v>
      </c>
      <c r="I38" s="3">
        <v>31</v>
      </c>
      <c r="J38" s="8">
        <f t="shared" si="2"/>
        <v>5.806451612903226</v>
      </c>
      <c r="K38" s="7">
        <v>24</v>
      </c>
      <c r="L38" s="3">
        <v>45</v>
      </c>
      <c r="M38" s="8">
        <f t="shared" si="3"/>
        <v>5.333333333333333</v>
      </c>
      <c r="N38" s="7">
        <v>12</v>
      </c>
      <c r="O38" s="3">
        <v>19</v>
      </c>
      <c r="P38" s="8">
        <f t="shared" si="4"/>
        <v>6.3157894736842106</v>
      </c>
      <c r="Q38" s="6">
        <f t="shared" si="5"/>
        <v>17.455574419920772</v>
      </c>
      <c r="R38" s="9"/>
      <c r="S38" s="9"/>
      <c r="T38" s="9"/>
      <c r="U38" s="9"/>
      <c r="V38" s="10">
        <f t="shared" si="6"/>
        <v>0</v>
      </c>
      <c r="W38" s="11">
        <f t="shared" si="7"/>
        <v>22.13978494623656</v>
      </c>
    </row>
    <row r="39" spans="1:23" ht="20" x14ac:dyDescent="0.35">
      <c r="A39" s="55">
        <v>36</v>
      </c>
      <c r="B39" s="55">
        <v>4</v>
      </c>
      <c r="C39" s="3">
        <v>0</v>
      </c>
      <c r="D39" s="3">
        <v>13</v>
      </c>
      <c r="E39" s="3">
        <v>6</v>
      </c>
      <c r="F39" s="4">
        <f t="shared" si="0"/>
        <v>19</v>
      </c>
      <c r="G39" s="6">
        <f t="shared" si="1"/>
        <v>4.3157894736842106</v>
      </c>
      <c r="H39" s="9">
        <v>25</v>
      </c>
      <c r="I39" s="3">
        <v>31</v>
      </c>
      <c r="J39" s="8">
        <f t="shared" si="2"/>
        <v>8.064516129032258</v>
      </c>
      <c r="K39" s="7">
        <v>0</v>
      </c>
      <c r="L39" s="3">
        <v>45</v>
      </c>
      <c r="M39" s="8">
        <f t="shared" si="3"/>
        <v>0</v>
      </c>
      <c r="N39" s="7">
        <v>18</v>
      </c>
      <c r="O39" s="3">
        <v>19</v>
      </c>
      <c r="P39" s="8">
        <f t="shared" si="4"/>
        <v>9.473684210526315</v>
      </c>
      <c r="Q39" s="6">
        <f t="shared" si="5"/>
        <v>17.538200339558571</v>
      </c>
      <c r="R39" s="9"/>
      <c r="S39" s="9"/>
      <c r="T39" s="9"/>
      <c r="U39" s="9"/>
      <c r="V39" s="10">
        <f t="shared" si="6"/>
        <v>0</v>
      </c>
      <c r="W39" s="11">
        <f t="shared" si="7"/>
        <v>21.853989813242784</v>
      </c>
    </row>
    <row r="40" spans="1:23" ht="20" x14ac:dyDescent="0.35">
      <c r="A40" s="55">
        <v>37</v>
      </c>
      <c r="B40" s="55">
        <v>57</v>
      </c>
      <c r="C40" s="3">
        <v>0</v>
      </c>
      <c r="D40" s="3">
        <v>10</v>
      </c>
      <c r="E40" s="3">
        <v>9</v>
      </c>
      <c r="F40" s="4">
        <f t="shared" si="0"/>
        <v>19</v>
      </c>
      <c r="G40" s="6">
        <f t="shared" si="1"/>
        <v>4.4736842105263159</v>
      </c>
      <c r="H40" s="9">
        <v>14</v>
      </c>
      <c r="I40" s="3">
        <v>31</v>
      </c>
      <c r="J40" s="8">
        <f t="shared" si="2"/>
        <v>4.5161290322580641</v>
      </c>
      <c r="K40" s="7">
        <v>22</v>
      </c>
      <c r="L40" s="3">
        <v>45</v>
      </c>
      <c r="M40" s="8">
        <f t="shared" si="3"/>
        <v>4.8888888888888884</v>
      </c>
      <c r="N40" s="7">
        <v>15</v>
      </c>
      <c r="O40" s="3">
        <v>19</v>
      </c>
      <c r="P40" s="8">
        <f t="shared" si="4"/>
        <v>7.8947368421052637</v>
      </c>
      <c r="Q40" s="6">
        <f t="shared" si="5"/>
        <v>17.299754763252217</v>
      </c>
      <c r="R40" s="9"/>
      <c r="S40" s="9"/>
      <c r="T40" s="9"/>
      <c r="U40" s="9"/>
      <c r="V40" s="10">
        <f t="shared" si="6"/>
        <v>0</v>
      </c>
      <c r="W40" s="11">
        <f t="shared" si="7"/>
        <v>21.773438973778532</v>
      </c>
    </row>
    <row r="41" spans="1:23" ht="20" x14ac:dyDescent="0.35">
      <c r="A41" s="55">
        <v>38</v>
      </c>
      <c r="B41" s="55">
        <v>45</v>
      </c>
      <c r="C41" s="3">
        <v>3</v>
      </c>
      <c r="D41" s="3">
        <v>11</v>
      </c>
      <c r="E41" s="3">
        <v>5</v>
      </c>
      <c r="F41" s="4">
        <f t="shared" si="0"/>
        <v>19</v>
      </c>
      <c r="G41" s="6">
        <f t="shared" si="1"/>
        <v>4.1052631578947372</v>
      </c>
      <c r="H41" s="9">
        <v>19</v>
      </c>
      <c r="I41" s="3">
        <v>31</v>
      </c>
      <c r="J41" s="8">
        <f t="shared" si="2"/>
        <v>6.129032258064516</v>
      </c>
      <c r="K41" s="7">
        <v>16</v>
      </c>
      <c r="L41" s="3">
        <v>45</v>
      </c>
      <c r="M41" s="8">
        <f t="shared" si="3"/>
        <v>3.5555555555555558</v>
      </c>
      <c r="N41" s="7">
        <v>14</v>
      </c>
      <c r="O41" s="3">
        <v>19</v>
      </c>
      <c r="P41" s="8">
        <f t="shared" si="4"/>
        <v>7.3684210526315788</v>
      </c>
      <c r="Q41" s="6">
        <f t="shared" si="5"/>
        <v>17.053008866251652</v>
      </c>
      <c r="R41" s="9"/>
      <c r="S41" s="9"/>
      <c r="T41" s="9"/>
      <c r="U41" s="9"/>
      <c r="V41" s="10">
        <f t="shared" si="6"/>
        <v>0</v>
      </c>
      <c r="W41" s="11">
        <f t="shared" si="7"/>
        <v>21.158272024146388</v>
      </c>
    </row>
    <row r="42" spans="1:23" ht="20" x14ac:dyDescent="0.35">
      <c r="A42" s="55">
        <v>39</v>
      </c>
      <c r="B42" s="55">
        <v>28</v>
      </c>
      <c r="C42" s="3">
        <v>0</v>
      </c>
      <c r="D42" s="3">
        <v>7</v>
      </c>
      <c r="E42" s="3">
        <v>12</v>
      </c>
      <c r="F42" s="4">
        <f t="shared" si="0"/>
        <v>19</v>
      </c>
      <c r="G42" s="6">
        <f t="shared" si="1"/>
        <v>4.6315789473684212</v>
      </c>
      <c r="H42" s="9">
        <v>22</v>
      </c>
      <c r="I42" s="3">
        <v>31</v>
      </c>
      <c r="J42" s="8">
        <f t="shared" si="2"/>
        <v>7.0967741935483879</v>
      </c>
      <c r="K42" s="7">
        <v>0</v>
      </c>
      <c r="L42" s="3">
        <v>45</v>
      </c>
      <c r="M42" s="8">
        <f t="shared" si="3"/>
        <v>0</v>
      </c>
      <c r="N42" s="7">
        <v>14</v>
      </c>
      <c r="O42" s="3">
        <v>19</v>
      </c>
      <c r="P42" s="8">
        <f t="shared" si="4"/>
        <v>7.3684210526315788</v>
      </c>
      <c r="Q42" s="6">
        <f t="shared" si="5"/>
        <v>14.465195246179967</v>
      </c>
      <c r="R42" s="9"/>
      <c r="S42" s="9"/>
      <c r="T42" s="9"/>
      <c r="U42" s="9"/>
      <c r="V42" s="10">
        <f t="shared" si="6"/>
        <v>0</v>
      </c>
      <c r="W42" s="11">
        <f t="shared" si="7"/>
        <v>19.096774193548388</v>
      </c>
    </row>
    <row r="43" spans="1:23" ht="20" x14ac:dyDescent="0.35">
      <c r="A43" s="55">
        <v>40</v>
      </c>
      <c r="B43" s="55">
        <v>29</v>
      </c>
      <c r="C43" s="3">
        <v>5</v>
      </c>
      <c r="D43" s="3">
        <v>10</v>
      </c>
      <c r="E43" s="3">
        <v>4</v>
      </c>
      <c r="F43" s="4">
        <f t="shared" si="0"/>
        <v>19</v>
      </c>
      <c r="G43" s="6">
        <f t="shared" si="1"/>
        <v>3.9473684210526314</v>
      </c>
      <c r="H43" s="9">
        <v>19</v>
      </c>
      <c r="I43" s="3">
        <v>31</v>
      </c>
      <c r="J43" s="8">
        <f t="shared" si="2"/>
        <v>6.129032258064516</v>
      </c>
      <c r="K43" s="7">
        <v>0</v>
      </c>
      <c r="L43" s="3">
        <v>45</v>
      </c>
      <c r="M43" s="8">
        <f t="shared" si="3"/>
        <v>0</v>
      </c>
      <c r="N43" s="7">
        <v>16</v>
      </c>
      <c r="O43" s="3">
        <v>19</v>
      </c>
      <c r="P43" s="8">
        <f t="shared" si="4"/>
        <v>8.4210526315789469</v>
      </c>
      <c r="Q43" s="6">
        <f t="shared" si="5"/>
        <v>14.550084889643463</v>
      </c>
      <c r="R43" s="9"/>
      <c r="S43" s="9"/>
      <c r="T43" s="9"/>
      <c r="U43" s="9"/>
      <c r="V43" s="10">
        <f t="shared" si="6"/>
        <v>0</v>
      </c>
      <c r="W43" s="11">
        <f t="shared" si="7"/>
        <v>18.497453310696095</v>
      </c>
    </row>
    <row r="44" spans="1:23" ht="20" x14ac:dyDescent="0.35">
      <c r="A44" s="55">
        <v>41</v>
      </c>
      <c r="B44" s="55">
        <v>62</v>
      </c>
      <c r="C44" s="3">
        <v>1</v>
      </c>
      <c r="D44" s="3">
        <v>14</v>
      </c>
      <c r="E44" s="3">
        <v>4</v>
      </c>
      <c r="F44" s="4">
        <f t="shared" si="0"/>
        <v>19</v>
      </c>
      <c r="G44" s="6">
        <f t="shared" si="1"/>
        <v>4.1578947368421053</v>
      </c>
      <c r="H44" s="9">
        <v>16</v>
      </c>
      <c r="I44" s="3">
        <v>31</v>
      </c>
      <c r="J44" s="8">
        <f t="shared" si="2"/>
        <v>5.161290322580645</v>
      </c>
      <c r="K44" s="7">
        <v>15</v>
      </c>
      <c r="L44" s="3">
        <v>45</v>
      </c>
      <c r="M44" s="8">
        <f t="shared" si="3"/>
        <v>3.333333333333333</v>
      </c>
      <c r="N44" s="7">
        <v>10</v>
      </c>
      <c r="O44" s="3">
        <v>19</v>
      </c>
      <c r="P44" s="8">
        <f t="shared" si="4"/>
        <v>5.2631578947368416</v>
      </c>
      <c r="Q44" s="6">
        <f t="shared" si="5"/>
        <v>13.757781550650819</v>
      </c>
      <c r="R44" s="9"/>
      <c r="S44" s="9"/>
      <c r="T44" s="9"/>
      <c r="U44" s="9"/>
      <c r="V44" s="10">
        <f t="shared" si="6"/>
        <v>0</v>
      </c>
      <c r="W44" s="11">
        <f t="shared" si="7"/>
        <v>17.915676287492925</v>
      </c>
    </row>
    <row r="45" spans="1:23" ht="20" x14ac:dyDescent="0.35">
      <c r="A45" s="55">
        <v>42</v>
      </c>
      <c r="B45" s="55">
        <v>16</v>
      </c>
      <c r="C45" s="3">
        <v>3</v>
      </c>
      <c r="D45" s="3">
        <v>10</v>
      </c>
      <c r="E45" s="3">
        <v>6</v>
      </c>
      <c r="F45" s="4">
        <f t="shared" si="0"/>
        <v>19</v>
      </c>
      <c r="G45" s="6">
        <f t="shared" si="1"/>
        <v>4.1578947368421053</v>
      </c>
      <c r="H45" s="9">
        <v>17</v>
      </c>
      <c r="I45" s="3">
        <v>31</v>
      </c>
      <c r="J45" s="8">
        <f t="shared" si="2"/>
        <v>5.4838709677419351</v>
      </c>
      <c r="K45" s="7">
        <v>13</v>
      </c>
      <c r="L45" s="3">
        <v>45</v>
      </c>
      <c r="M45" s="8">
        <f t="shared" si="3"/>
        <v>2.8888888888888884</v>
      </c>
      <c r="N45" s="7">
        <v>10</v>
      </c>
      <c r="O45" s="3">
        <v>19</v>
      </c>
      <c r="P45" s="8">
        <f t="shared" si="4"/>
        <v>5.2631578947368416</v>
      </c>
      <c r="Q45" s="6">
        <f t="shared" si="5"/>
        <v>13.635917751367664</v>
      </c>
      <c r="R45" s="9"/>
      <c r="S45" s="9"/>
      <c r="T45" s="9"/>
      <c r="U45" s="9"/>
      <c r="V45" s="10">
        <f t="shared" si="6"/>
        <v>0</v>
      </c>
      <c r="W45" s="11">
        <f t="shared" si="7"/>
        <v>17.79381248820977</v>
      </c>
    </row>
    <row r="46" spans="1:23" ht="20" x14ac:dyDescent="0.35">
      <c r="A46" s="55">
        <v>43</v>
      </c>
      <c r="B46" s="55">
        <v>44</v>
      </c>
      <c r="C46" s="3">
        <v>1</v>
      </c>
      <c r="D46" s="3">
        <v>13</v>
      </c>
      <c r="E46" s="3">
        <v>5</v>
      </c>
      <c r="F46" s="4">
        <f t="shared" si="0"/>
        <v>19</v>
      </c>
      <c r="G46" s="6">
        <f t="shared" si="1"/>
        <v>4.2105263157894735</v>
      </c>
      <c r="H46" s="9">
        <v>19</v>
      </c>
      <c r="I46" s="3">
        <v>31</v>
      </c>
      <c r="J46" s="8">
        <f t="shared" si="2"/>
        <v>6.129032258064516</v>
      </c>
      <c r="K46" s="7">
        <v>0</v>
      </c>
      <c r="L46" s="3">
        <v>45</v>
      </c>
      <c r="M46" s="8">
        <f t="shared" si="3"/>
        <v>0</v>
      </c>
      <c r="N46" s="7">
        <v>14</v>
      </c>
      <c r="O46" s="3">
        <v>19</v>
      </c>
      <c r="P46" s="8">
        <f t="shared" si="4"/>
        <v>7.3684210526315788</v>
      </c>
      <c r="Q46" s="6">
        <f t="shared" si="5"/>
        <v>13.497453310696095</v>
      </c>
      <c r="R46" s="9"/>
      <c r="S46" s="9"/>
      <c r="T46" s="9"/>
      <c r="U46" s="9"/>
      <c r="V46" s="10">
        <f t="shared" si="6"/>
        <v>0</v>
      </c>
      <c r="W46" s="11">
        <f t="shared" si="7"/>
        <v>17.707979626485567</v>
      </c>
    </row>
    <row r="47" spans="1:23" ht="20" x14ac:dyDescent="0.35">
      <c r="A47" s="55">
        <v>44</v>
      </c>
      <c r="B47" s="55">
        <v>46</v>
      </c>
      <c r="C47" s="3">
        <v>4</v>
      </c>
      <c r="D47" s="3">
        <v>11</v>
      </c>
      <c r="E47" s="3">
        <v>4</v>
      </c>
      <c r="F47" s="4">
        <f t="shared" si="0"/>
        <v>19</v>
      </c>
      <c r="G47" s="6">
        <f t="shared" si="1"/>
        <v>4</v>
      </c>
      <c r="H47" s="9">
        <v>16</v>
      </c>
      <c r="I47" s="3">
        <v>31</v>
      </c>
      <c r="J47" s="8">
        <f t="shared" si="2"/>
        <v>5.161290322580645</v>
      </c>
      <c r="K47" s="7">
        <v>0</v>
      </c>
      <c r="L47" s="3">
        <v>45</v>
      </c>
      <c r="M47" s="8">
        <f t="shared" si="3"/>
        <v>0</v>
      </c>
      <c r="N47" s="7">
        <v>16</v>
      </c>
      <c r="O47" s="3">
        <v>19</v>
      </c>
      <c r="P47" s="8">
        <f t="shared" si="4"/>
        <v>8.4210526315789469</v>
      </c>
      <c r="Q47" s="6">
        <f t="shared" si="5"/>
        <v>13.582342954159593</v>
      </c>
      <c r="R47" s="9"/>
      <c r="S47" s="9"/>
      <c r="T47" s="9"/>
      <c r="U47" s="9"/>
      <c r="V47" s="10">
        <f t="shared" si="6"/>
        <v>0</v>
      </c>
      <c r="W47" s="11">
        <f t="shared" si="7"/>
        <v>17.582342954159593</v>
      </c>
    </row>
    <row r="48" spans="1:23" ht="20" x14ac:dyDescent="0.35">
      <c r="A48" s="55">
        <v>45</v>
      </c>
      <c r="B48" s="55">
        <v>8</v>
      </c>
      <c r="C48" s="3">
        <v>0</v>
      </c>
      <c r="D48" s="3">
        <v>13</v>
      </c>
      <c r="E48" s="3">
        <v>6</v>
      </c>
      <c r="F48" s="4">
        <f t="shared" si="0"/>
        <v>19</v>
      </c>
      <c r="G48" s="6">
        <f t="shared" si="1"/>
        <v>4.3157894736842106</v>
      </c>
      <c r="H48" s="9">
        <v>21</v>
      </c>
      <c r="I48" s="3">
        <v>31</v>
      </c>
      <c r="J48" s="8">
        <f t="shared" si="2"/>
        <v>6.7741935483870961</v>
      </c>
      <c r="K48" s="7">
        <v>0</v>
      </c>
      <c r="L48" s="3">
        <v>45</v>
      </c>
      <c r="M48" s="8">
        <f t="shared" si="3"/>
        <v>0</v>
      </c>
      <c r="N48" s="7">
        <v>12</v>
      </c>
      <c r="O48" s="3">
        <v>19</v>
      </c>
      <c r="P48" s="8">
        <f t="shared" si="4"/>
        <v>6.3157894736842106</v>
      </c>
      <c r="Q48" s="6">
        <f t="shared" si="5"/>
        <v>13.089983022071307</v>
      </c>
      <c r="R48" s="9"/>
      <c r="S48" s="9"/>
      <c r="T48" s="9"/>
      <c r="U48" s="9"/>
      <c r="V48" s="10">
        <f t="shared" si="6"/>
        <v>0</v>
      </c>
      <c r="W48" s="11">
        <f t="shared" si="7"/>
        <v>17.405772495755517</v>
      </c>
    </row>
    <row r="49" spans="1:23" ht="20" x14ac:dyDescent="0.35">
      <c r="A49" s="55">
        <v>46</v>
      </c>
      <c r="B49" s="55">
        <v>12</v>
      </c>
      <c r="C49" s="3">
        <v>9</v>
      </c>
      <c r="D49" s="3">
        <v>7</v>
      </c>
      <c r="E49" s="3">
        <v>2</v>
      </c>
      <c r="F49" s="4">
        <f t="shared" si="0"/>
        <v>18</v>
      </c>
      <c r="G49" s="6">
        <f t="shared" si="1"/>
        <v>3.6111111111111112</v>
      </c>
      <c r="H49" s="9">
        <v>13</v>
      </c>
      <c r="I49" s="3">
        <v>31</v>
      </c>
      <c r="J49" s="8">
        <f t="shared" si="2"/>
        <v>4.193548387096774</v>
      </c>
      <c r="K49" s="7">
        <v>17</v>
      </c>
      <c r="L49" s="3">
        <v>45</v>
      </c>
      <c r="M49" s="8">
        <f t="shared" si="3"/>
        <v>3.7777777777777777</v>
      </c>
      <c r="N49" s="7">
        <v>11</v>
      </c>
      <c r="O49" s="3">
        <v>19</v>
      </c>
      <c r="P49" s="8">
        <f t="shared" si="4"/>
        <v>5.7894736842105265</v>
      </c>
      <c r="Q49" s="6">
        <f t="shared" si="5"/>
        <v>13.760799849085078</v>
      </c>
      <c r="R49" s="9"/>
      <c r="S49" s="9"/>
      <c r="T49" s="9"/>
      <c r="U49" s="9"/>
      <c r="V49" s="10">
        <f t="shared" si="6"/>
        <v>0</v>
      </c>
      <c r="W49" s="11">
        <f t="shared" si="7"/>
        <v>17.371910960196189</v>
      </c>
    </row>
    <row r="50" spans="1:23" ht="20" x14ac:dyDescent="0.35">
      <c r="A50" s="55">
        <v>47</v>
      </c>
      <c r="B50" s="55">
        <v>55</v>
      </c>
      <c r="C50" s="3">
        <v>0</v>
      </c>
      <c r="D50" s="3">
        <v>8</v>
      </c>
      <c r="E50" s="3">
        <v>11</v>
      </c>
      <c r="F50" s="4">
        <f t="shared" si="0"/>
        <v>19</v>
      </c>
      <c r="G50" s="6">
        <f t="shared" si="1"/>
        <v>4.5789473684210522</v>
      </c>
      <c r="H50" s="9">
        <v>15</v>
      </c>
      <c r="I50" s="3">
        <v>31</v>
      </c>
      <c r="J50" s="8">
        <f t="shared" si="2"/>
        <v>4.838709677419355</v>
      </c>
      <c r="K50" s="7">
        <v>0</v>
      </c>
      <c r="L50" s="3">
        <v>45</v>
      </c>
      <c r="M50" s="8">
        <f t="shared" si="3"/>
        <v>0</v>
      </c>
      <c r="N50" s="7">
        <v>14</v>
      </c>
      <c r="O50" s="3">
        <v>19</v>
      </c>
      <c r="P50" s="8">
        <f t="shared" si="4"/>
        <v>7.3684210526315788</v>
      </c>
      <c r="Q50" s="6">
        <f t="shared" si="5"/>
        <v>12.207130730050935</v>
      </c>
      <c r="R50" s="9"/>
      <c r="S50" s="9"/>
      <c r="T50" s="9"/>
      <c r="U50" s="9"/>
      <c r="V50" s="10">
        <f t="shared" si="6"/>
        <v>0</v>
      </c>
      <c r="W50" s="11">
        <f t="shared" si="7"/>
        <v>16.786078098471986</v>
      </c>
    </row>
    <row r="51" spans="1:23" ht="20" x14ac:dyDescent="0.35">
      <c r="A51" s="55">
        <v>48</v>
      </c>
      <c r="B51" s="55">
        <v>13</v>
      </c>
      <c r="C51" s="3">
        <v>0</v>
      </c>
      <c r="D51" s="3">
        <v>6</v>
      </c>
      <c r="E51" s="3">
        <v>13</v>
      </c>
      <c r="F51" s="4">
        <f t="shared" si="0"/>
        <v>19</v>
      </c>
      <c r="G51" s="6">
        <f t="shared" si="1"/>
        <v>4.6842105263157894</v>
      </c>
      <c r="H51" s="9">
        <v>17</v>
      </c>
      <c r="I51" s="3">
        <v>31</v>
      </c>
      <c r="J51" s="8">
        <f t="shared" si="2"/>
        <v>5.4838709677419351</v>
      </c>
      <c r="K51" s="7">
        <v>0</v>
      </c>
      <c r="L51" s="3">
        <v>45</v>
      </c>
      <c r="M51" s="8">
        <f t="shared" si="3"/>
        <v>0</v>
      </c>
      <c r="N51" s="7">
        <v>12</v>
      </c>
      <c r="O51" s="3">
        <v>19</v>
      </c>
      <c r="P51" s="8">
        <f t="shared" si="4"/>
        <v>6.3157894736842106</v>
      </c>
      <c r="Q51" s="6">
        <f t="shared" si="5"/>
        <v>11.799660441426145</v>
      </c>
      <c r="R51" s="9"/>
      <c r="S51" s="9"/>
      <c r="T51" s="9"/>
      <c r="U51" s="9"/>
      <c r="V51" s="10">
        <f t="shared" si="6"/>
        <v>0</v>
      </c>
      <c r="W51" s="11">
        <f t="shared" si="7"/>
        <v>16.483870967741936</v>
      </c>
    </row>
    <row r="52" spans="1:23" ht="20" x14ac:dyDescent="0.35">
      <c r="A52" s="55">
        <v>49</v>
      </c>
      <c r="B52" s="55">
        <v>30</v>
      </c>
      <c r="C52" s="3">
        <v>7</v>
      </c>
      <c r="D52" s="3">
        <v>6</v>
      </c>
      <c r="E52" s="3">
        <v>6</v>
      </c>
      <c r="F52" s="4">
        <f t="shared" si="0"/>
        <v>19</v>
      </c>
      <c r="G52" s="6">
        <f t="shared" si="1"/>
        <v>3.9473684210526314</v>
      </c>
      <c r="H52" s="9">
        <v>15</v>
      </c>
      <c r="I52" s="3">
        <v>31</v>
      </c>
      <c r="J52" s="8">
        <f t="shared" si="2"/>
        <v>4.838709677419355</v>
      </c>
      <c r="K52" s="7">
        <v>0</v>
      </c>
      <c r="L52" s="3">
        <v>45</v>
      </c>
      <c r="M52" s="8">
        <f t="shared" si="3"/>
        <v>0</v>
      </c>
      <c r="N52" s="7">
        <v>14</v>
      </c>
      <c r="O52" s="3">
        <v>19</v>
      </c>
      <c r="P52" s="8">
        <f t="shared" si="4"/>
        <v>7.3684210526315788</v>
      </c>
      <c r="Q52" s="6">
        <f t="shared" si="5"/>
        <v>12.207130730050935</v>
      </c>
      <c r="R52" s="9"/>
      <c r="S52" s="9"/>
      <c r="T52" s="9"/>
      <c r="U52" s="9"/>
      <c r="V52" s="10">
        <f t="shared" si="6"/>
        <v>0</v>
      </c>
      <c r="W52" s="11">
        <f t="shared" si="7"/>
        <v>16.154499151103565</v>
      </c>
    </row>
    <row r="53" spans="1:23" ht="20" x14ac:dyDescent="0.35">
      <c r="A53" s="55">
        <v>50</v>
      </c>
      <c r="B53" s="55">
        <v>27</v>
      </c>
      <c r="C53" s="3">
        <v>1</v>
      </c>
      <c r="D53" s="3">
        <v>13</v>
      </c>
      <c r="E53" s="3">
        <v>4</v>
      </c>
      <c r="F53" s="4">
        <f t="shared" si="0"/>
        <v>18</v>
      </c>
      <c r="G53" s="6">
        <f t="shared" si="1"/>
        <v>4.166666666666667</v>
      </c>
      <c r="H53" s="9">
        <v>13</v>
      </c>
      <c r="I53" s="3">
        <v>31</v>
      </c>
      <c r="J53" s="8">
        <f t="shared" si="2"/>
        <v>4.193548387096774</v>
      </c>
      <c r="K53" s="7">
        <v>16</v>
      </c>
      <c r="L53" s="3">
        <v>45</v>
      </c>
      <c r="M53" s="8">
        <f t="shared" si="3"/>
        <v>3.5555555555555558</v>
      </c>
      <c r="N53" s="7">
        <v>8</v>
      </c>
      <c r="O53" s="3">
        <v>19</v>
      </c>
      <c r="P53" s="8">
        <f t="shared" si="4"/>
        <v>4.2105263157894735</v>
      </c>
      <c r="Q53" s="6">
        <f t="shared" si="5"/>
        <v>11.959630258441802</v>
      </c>
      <c r="R53" s="9"/>
      <c r="S53" s="9"/>
      <c r="T53" s="9"/>
      <c r="U53" s="9"/>
      <c r="V53" s="10">
        <f t="shared" si="6"/>
        <v>0</v>
      </c>
      <c r="W53" s="11">
        <f t="shared" si="7"/>
        <v>16.12629692510847</v>
      </c>
    </row>
    <row r="54" spans="1:23" ht="20" x14ac:dyDescent="0.35">
      <c r="A54" s="55">
        <v>51</v>
      </c>
      <c r="B54" s="55">
        <v>48</v>
      </c>
      <c r="C54" s="3">
        <v>4</v>
      </c>
      <c r="D54" s="3">
        <v>11</v>
      </c>
      <c r="E54" s="3">
        <v>5</v>
      </c>
      <c r="F54" s="4">
        <f t="shared" si="0"/>
        <v>20</v>
      </c>
      <c r="G54" s="6">
        <f t="shared" si="1"/>
        <v>4.05</v>
      </c>
      <c r="H54" s="9">
        <v>19</v>
      </c>
      <c r="I54" s="3">
        <v>31</v>
      </c>
      <c r="J54" s="8">
        <f t="shared" si="2"/>
        <v>6.129032258064516</v>
      </c>
      <c r="K54" s="7">
        <v>0</v>
      </c>
      <c r="L54" s="3">
        <v>45</v>
      </c>
      <c r="M54" s="8">
        <f t="shared" si="3"/>
        <v>0</v>
      </c>
      <c r="N54" s="7">
        <v>11</v>
      </c>
      <c r="O54" s="3">
        <v>19</v>
      </c>
      <c r="P54" s="8">
        <f t="shared" si="4"/>
        <v>5.7894736842105265</v>
      </c>
      <c r="Q54" s="6">
        <f t="shared" si="5"/>
        <v>11.918505942275043</v>
      </c>
      <c r="R54" s="9"/>
      <c r="S54" s="9"/>
      <c r="T54" s="9"/>
      <c r="U54" s="9"/>
      <c r="V54" s="10">
        <f t="shared" si="6"/>
        <v>0</v>
      </c>
      <c r="W54" s="11">
        <f t="shared" si="7"/>
        <v>15.968505942275044</v>
      </c>
    </row>
    <row r="55" spans="1:23" ht="20" x14ac:dyDescent="0.35">
      <c r="A55" s="55">
        <v>52</v>
      </c>
      <c r="B55" s="55">
        <v>42</v>
      </c>
      <c r="C55" s="3">
        <v>0</v>
      </c>
      <c r="D55" s="3">
        <v>4</v>
      </c>
      <c r="E55" s="3">
        <v>15</v>
      </c>
      <c r="F55" s="4">
        <f t="shared" si="0"/>
        <v>19</v>
      </c>
      <c r="G55" s="6">
        <f t="shared" si="1"/>
        <v>4.7894736842105265</v>
      </c>
      <c r="H55" s="9">
        <v>12</v>
      </c>
      <c r="I55" s="3">
        <v>31</v>
      </c>
      <c r="J55" s="8">
        <f t="shared" si="2"/>
        <v>3.870967741935484</v>
      </c>
      <c r="K55" s="7">
        <v>0</v>
      </c>
      <c r="L55" s="3">
        <v>45</v>
      </c>
      <c r="M55" s="8">
        <f t="shared" si="3"/>
        <v>0</v>
      </c>
      <c r="N55" s="7">
        <v>13</v>
      </c>
      <c r="O55" s="3">
        <v>19</v>
      </c>
      <c r="P55" s="8">
        <f t="shared" si="4"/>
        <v>6.8421052631578947</v>
      </c>
      <c r="Q55" s="6">
        <f t="shared" si="5"/>
        <v>10.713073005093378</v>
      </c>
      <c r="R55" s="9"/>
      <c r="S55" s="9"/>
      <c r="T55" s="9"/>
      <c r="U55" s="9"/>
      <c r="V55" s="10">
        <f t="shared" si="6"/>
        <v>0</v>
      </c>
      <c r="W55" s="11">
        <f t="shared" si="7"/>
        <v>15.502546689303905</v>
      </c>
    </row>
    <row r="56" spans="1:23" ht="20" x14ac:dyDescent="0.35">
      <c r="A56" s="55">
        <v>53</v>
      </c>
      <c r="B56" s="55">
        <v>61</v>
      </c>
      <c r="C56" s="3">
        <v>1</v>
      </c>
      <c r="D56" s="3">
        <v>12</v>
      </c>
      <c r="E56" s="3">
        <v>5</v>
      </c>
      <c r="F56" s="4">
        <f t="shared" si="0"/>
        <v>18</v>
      </c>
      <c r="G56" s="6">
        <f t="shared" si="1"/>
        <v>4.2222222222222223</v>
      </c>
      <c r="H56" s="9">
        <v>19</v>
      </c>
      <c r="I56" s="3">
        <v>31</v>
      </c>
      <c r="J56" s="8">
        <f t="shared" si="2"/>
        <v>6.129032258064516</v>
      </c>
      <c r="K56" s="7">
        <v>18</v>
      </c>
      <c r="L56" s="3">
        <v>45</v>
      </c>
      <c r="M56" s="8">
        <f t="shared" si="3"/>
        <v>4</v>
      </c>
      <c r="N56" s="7">
        <v>0</v>
      </c>
      <c r="O56" s="3">
        <v>19</v>
      </c>
      <c r="P56" s="8">
        <f t="shared" si="4"/>
        <v>0</v>
      </c>
      <c r="Q56" s="6">
        <f t="shared" si="5"/>
        <v>10.129032258064516</v>
      </c>
      <c r="R56" s="9"/>
      <c r="S56" s="9"/>
      <c r="T56" s="9"/>
      <c r="U56" s="9"/>
      <c r="V56" s="10">
        <f t="shared" si="6"/>
        <v>0</v>
      </c>
      <c r="W56" s="11">
        <f t="shared" si="7"/>
        <v>14.351254480286737</v>
      </c>
    </row>
    <row r="57" spans="1:23" ht="20" x14ac:dyDescent="0.35">
      <c r="A57" s="55">
        <v>54</v>
      </c>
      <c r="B57" s="55">
        <v>51</v>
      </c>
      <c r="C57" s="3">
        <v>2</v>
      </c>
      <c r="D57" s="3">
        <v>13</v>
      </c>
      <c r="E57" s="3">
        <v>5</v>
      </c>
      <c r="F57" s="4">
        <f t="shared" si="0"/>
        <v>20</v>
      </c>
      <c r="G57" s="6">
        <f t="shared" si="1"/>
        <v>4.1500000000000004</v>
      </c>
      <c r="H57" s="9">
        <v>10</v>
      </c>
      <c r="I57" s="3">
        <v>31</v>
      </c>
      <c r="J57" s="8">
        <f t="shared" si="2"/>
        <v>3.225806451612903</v>
      </c>
      <c r="K57" s="7">
        <v>0</v>
      </c>
      <c r="L57" s="3">
        <v>45</v>
      </c>
      <c r="M57" s="8">
        <f t="shared" si="3"/>
        <v>0</v>
      </c>
      <c r="N57" s="7">
        <v>13</v>
      </c>
      <c r="O57" s="3">
        <v>19</v>
      </c>
      <c r="P57" s="8">
        <f t="shared" si="4"/>
        <v>6.8421052631578947</v>
      </c>
      <c r="Q57" s="6">
        <f t="shared" si="5"/>
        <v>10.067911714770798</v>
      </c>
      <c r="R57" s="9"/>
      <c r="S57" s="9"/>
      <c r="T57" s="9"/>
      <c r="U57" s="9"/>
      <c r="V57" s="10">
        <f t="shared" si="6"/>
        <v>0</v>
      </c>
      <c r="W57" s="11">
        <f t="shared" si="7"/>
        <v>14.217911714770798</v>
      </c>
    </row>
    <row r="58" spans="1:23" ht="20" x14ac:dyDescent="0.35">
      <c r="A58" s="55">
        <v>55</v>
      </c>
      <c r="B58" s="55">
        <v>53</v>
      </c>
      <c r="C58" s="3">
        <v>5</v>
      </c>
      <c r="D58" s="3">
        <v>9</v>
      </c>
      <c r="E58" s="3">
        <v>3</v>
      </c>
      <c r="F58" s="4">
        <f t="shared" si="0"/>
        <v>17</v>
      </c>
      <c r="G58" s="6">
        <f t="shared" si="1"/>
        <v>3.8823529411764706</v>
      </c>
      <c r="H58" s="9">
        <v>12</v>
      </c>
      <c r="I58" s="3">
        <v>31</v>
      </c>
      <c r="J58" s="8">
        <f t="shared" si="2"/>
        <v>3.870967741935484</v>
      </c>
      <c r="K58" s="7">
        <v>0</v>
      </c>
      <c r="L58" s="3">
        <v>45</v>
      </c>
      <c r="M58" s="8">
        <f t="shared" si="3"/>
        <v>0</v>
      </c>
      <c r="N58" s="7">
        <v>12</v>
      </c>
      <c r="O58" s="3">
        <v>19</v>
      </c>
      <c r="P58" s="8">
        <f t="shared" si="4"/>
        <v>6.3157894736842106</v>
      </c>
      <c r="Q58" s="6">
        <f t="shared" si="5"/>
        <v>10.186757215619695</v>
      </c>
      <c r="R58" s="9"/>
      <c r="S58" s="9"/>
      <c r="T58" s="9"/>
      <c r="U58" s="9"/>
      <c r="V58" s="10">
        <f t="shared" si="6"/>
        <v>0</v>
      </c>
      <c r="W58" s="11">
        <f t="shared" si="7"/>
        <v>14.069110156796166</v>
      </c>
    </row>
    <row r="59" spans="1:23" ht="20" x14ac:dyDescent="0.35">
      <c r="A59" s="55">
        <v>56</v>
      </c>
      <c r="B59" s="55">
        <v>5</v>
      </c>
      <c r="C59" s="3">
        <v>0</v>
      </c>
      <c r="D59" s="3">
        <v>9</v>
      </c>
      <c r="E59" s="3">
        <v>11</v>
      </c>
      <c r="F59" s="4">
        <f t="shared" si="0"/>
        <v>20</v>
      </c>
      <c r="G59" s="6">
        <f t="shared" si="1"/>
        <v>4.55</v>
      </c>
      <c r="H59" s="9">
        <v>29</v>
      </c>
      <c r="I59" s="3">
        <v>31</v>
      </c>
      <c r="J59" s="8">
        <f t="shared" si="2"/>
        <v>9.3548387096774182</v>
      </c>
      <c r="K59" s="7">
        <v>0</v>
      </c>
      <c r="L59" s="3">
        <v>45</v>
      </c>
      <c r="M59" s="8">
        <f t="shared" si="3"/>
        <v>0</v>
      </c>
      <c r="N59" s="7">
        <v>0</v>
      </c>
      <c r="O59" s="3">
        <v>19</v>
      </c>
      <c r="P59" s="8">
        <f t="shared" si="4"/>
        <v>0</v>
      </c>
      <c r="Q59" s="6">
        <f t="shared" si="5"/>
        <v>9.3548387096774182</v>
      </c>
      <c r="R59" s="9"/>
      <c r="S59" s="9"/>
      <c r="T59" s="9"/>
      <c r="U59" s="9"/>
      <c r="V59" s="10">
        <f t="shared" si="6"/>
        <v>0</v>
      </c>
      <c r="W59" s="11">
        <f t="shared" si="7"/>
        <v>13.904838709677417</v>
      </c>
    </row>
    <row r="60" spans="1:23" ht="20" x14ac:dyDescent="0.35">
      <c r="A60" s="55">
        <v>57</v>
      </c>
      <c r="B60" s="55">
        <v>60</v>
      </c>
      <c r="C60" s="3">
        <v>5</v>
      </c>
      <c r="D60" s="3">
        <v>9</v>
      </c>
      <c r="E60" s="3">
        <v>5</v>
      </c>
      <c r="F60" s="4">
        <f t="shared" si="0"/>
        <v>19</v>
      </c>
      <c r="G60" s="6">
        <f t="shared" si="1"/>
        <v>4</v>
      </c>
      <c r="H60" s="9">
        <v>19</v>
      </c>
      <c r="I60" s="3">
        <v>31</v>
      </c>
      <c r="J60" s="8">
        <f t="shared" si="2"/>
        <v>6.129032258064516</v>
      </c>
      <c r="K60" s="7">
        <v>0</v>
      </c>
      <c r="L60" s="3">
        <v>45</v>
      </c>
      <c r="M60" s="8">
        <f t="shared" si="3"/>
        <v>0</v>
      </c>
      <c r="N60" s="7">
        <v>7</v>
      </c>
      <c r="O60" s="3">
        <v>19</v>
      </c>
      <c r="P60" s="8">
        <f t="shared" si="4"/>
        <v>3.6842105263157894</v>
      </c>
      <c r="Q60" s="6">
        <f t="shared" si="5"/>
        <v>9.8132427843803054</v>
      </c>
      <c r="R60" s="9"/>
      <c r="S60" s="9"/>
      <c r="T60" s="9"/>
      <c r="U60" s="9"/>
      <c r="V60" s="10">
        <f t="shared" si="6"/>
        <v>0</v>
      </c>
      <c r="W60" s="11">
        <f t="shared" si="7"/>
        <v>13.813242784380305</v>
      </c>
    </row>
    <row r="61" spans="1:23" ht="20" x14ac:dyDescent="0.35">
      <c r="A61" s="55">
        <v>58</v>
      </c>
      <c r="B61" s="55">
        <v>49</v>
      </c>
      <c r="C61" s="3">
        <v>0</v>
      </c>
      <c r="D61" s="3">
        <v>13</v>
      </c>
      <c r="E61" s="3">
        <v>6</v>
      </c>
      <c r="F61" s="4">
        <f t="shared" si="0"/>
        <v>19</v>
      </c>
      <c r="G61" s="6">
        <f t="shared" si="1"/>
        <v>4.3157894736842106</v>
      </c>
      <c r="H61" s="9">
        <v>16</v>
      </c>
      <c r="I61" s="3">
        <v>31</v>
      </c>
      <c r="J61" s="8">
        <f t="shared" si="2"/>
        <v>5.161290322580645</v>
      </c>
      <c r="K61" s="7">
        <v>0</v>
      </c>
      <c r="L61" s="3">
        <v>45</v>
      </c>
      <c r="M61" s="8">
        <f t="shared" si="3"/>
        <v>0</v>
      </c>
      <c r="N61" s="7">
        <v>8</v>
      </c>
      <c r="O61" s="3">
        <v>19</v>
      </c>
      <c r="P61" s="8">
        <f t="shared" si="4"/>
        <v>4.2105263157894735</v>
      </c>
      <c r="Q61" s="6">
        <f t="shared" si="5"/>
        <v>9.3718166383701185</v>
      </c>
      <c r="R61" s="9"/>
      <c r="S61" s="9"/>
      <c r="T61" s="9"/>
      <c r="U61" s="9"/>
      <c r="V61" s="10">
        <f t="shared" si="6"/>
        <v>0</v>
      </c>
      <c r="W61" s="11">
        <f t="shared" si="7"/>
        <v>13.687606112054329</v>
      </c>
    </row>
    <row r="62" spans="1:23" ht="20" x14ac:dyDescent="0.35">
      <c r="A62" s="55">
        <v>59</v>
      </c>
      <c r="B62" s="55">
        <v>3</v>
      </c>
      <c r="C62" s="3">
        <v>3</v>
      </c>
      <c r="D62" s="3">
        <v>13</v>
      </c>
      <c r="E62" s="3">
        <v>3</v>
      </c>
      <c r="F62" s="4">
        <f t="shared" si="0"/>
        <v>19</v>
      </c>
      <c r="G62" s="6">
        <f t="shared" si="1"/>
        <v>4</v>
      </c>
      <c r="H62" s="9">
        <v>13</v>
      </c>
      <c r="I62" s="3">
        <v>31</v>
      </c>
      <c r="J62" s="8">
        <f t="shared" si="2"/>
        <v>4.193548387096774</v>
      </c>
      <c r="K62" s="7">
        <v>0</v>
      </c>
      <c r="L62" s="3">
        <v>45</v>
      </c>
      <c r="M62" s="8">
        <f t="shared" si="3"/>
        <v>0</v>
      </c>
      <c r="N62" s="7">
        <v>10</v>
      </c>
      <c r="O62" s="3">
        <v>19</v>
      </c>
      <c r="P62" s="8">
        <f t="shared" si="4"/>
        <v>5.2631578947368416</v>
      </c>
      <c r="Q62" s="6">
        <f t="shared" si="5"/>
        <v>9.4567062818336147</v>
      </c>
      <c r="R62" s="9"/>
      <c r="S62" s="9"/>
      <c r="T62" s="9"/>
      <c r="U62" s="9"/>
      <c r="V62" s="10">
        <f t="shared" si="6"/>
        <v>0</v>
      </c>
      <c r="W62" s="11">
        <f t="shared" si="7"/>
        <v>13.456706281833615</v>
      </c>
    </row>
    <row r="63" spans="1:23" ht="20" x14ac:dyDescent="0.35">
      <c r="A63" s="55">
        <v>60</v>
      </c>
      <c r="B63" s="55">
        <v>17</v>
      </c>
      <c r="C63" s="3">
        <v>1</v>
      </c>
      <c r="D63" s="3">
        <v>13</v>
      </c>
      <c r="E63" s="3">
        <v>6</v>
      </c>
      <c r="F63" s="4">
        <f t="shared" si="0"/>
        <v>20</v>
      </c>
      <c r="G63" s="6">
        <f t="shared" si="1"/>
        <v>4.25</v>
      </c>
      <c r="H63" s="9">
        <v>18</v>
      </c>
      <c r="I63" s="3">
        <v>31</v>
      </c>
      <c r="J63" s="8">
        <f t="shared" si="2"/>
        <v>5.806451612903226</v>
      </c>
      <c r="K63" s="7">
        <v>0</v>
      </c>
      <c r="L63" s="3">
        <v>45</v>
      </c>
      <c r="M63" s="8">
        <f t="shared" si="3"/>
        <v>0</v>
      </c>
      <c r="N63" s="7">
        <v>0</v>
      </c>
      <c r="O63" s="3">
        <v>19</v>
      </c>
      <c r="P63" s="8">
        <f t="shared" si="4"/>
        <v>0</v>
      </c>
      <c r="Q63" s="6">
        <f t="shared" si="5"/>
        <v>5.806451612903226</v>
      </c>
      <c r="R63" s="9"/>
      <c r="S63" s="9"/>
      <c r="T63" s="9"/>
      <c r="U63" s="9"/>
      <c r="V63" s="10">
        <f t="shared" si="6"/>
        <v>0</v>
      </c>
      <c r="W63" s="11">
        <f t="shared" si="7"/>
        <v>10.056451612903226</v>
      </c>
    </row>
    <row r="64" spans="1:23" ht="20" x14ac:dyDescent="0.35">
      <c r="A64" s="55">
        <v>61</v>
      </c>
      <c r="B64" s="55">
        <v>35</v>
      </c>
      <c r="C64" s="3">
        <v>10</v>
      </c>
      <c r="D64" s="3">
        <v>6</v>
      </c>
      <c r="E64" s="3">
        <v>3</v>
      </c>
      <c r="F64" s="4">
        <f t="shared" si="0"/>
        <v>19</v>
      </c>
      <c r="G64" s="6">
        <f t="shared" si="1"/>
        <v>3.6315789473684212</v>
      </c>
      <c r="H64" s="9">
        <v>18</v>
      </c>
      <c r="I64" s="3">
        <v>31</v>
      </c>
      <c r="J64" s="8">
        <f t="shared" si="2"/>
        <v>5.806451612903226</v>
      </c>
      <c r="K64" s="7">
        <v>0</v>
      </c>
      <c r="L64" s="3">
        <v>45</v>
      </c>
      <c r="M64" s="8">
        <f t="shared" si="3"/>
        <v>0</v>
      </c>
      <c r="N64" s="7">
        <v>0</v>
      </c>
      <c r="O64" s="3">
        <v>19</v>
      </c>
      <c r="P64" s="8">
        <f t="shared" si="4"/>
        <v>0</v>
      </c>
      <c r="Q64" s="6">
        <f t="shared" si="5"/>
        <v>5.806451612903226</v>
      </c>
      <c r="R64" s="9"/>
      <c r="S64" s="9"/>
      <c r="T64" s="9"/>
      <c r="U64" s="9"/>
      <c r="V64" s="10">
        <f t="shared" si="6"/>
        <v>0</v>
      </c>
      <c r="W64" s="11">
        <f t="shared" si="7"/>
        <v>9.4380305602716472</v>
      </c>
    </row>
    <row r="65" spans="1:23" ht="20" x14ac:dyDescent="0.35">
      <c r="A65" s="55">
        <v>62</v>
      </c>
      <c r="B65" s="55">
        <v>21</v>
      </c>
      <c r="C65" s="3">
        <v>4</v>
      </c>
      <c r="D65" s="3">
        <v>5</v>
      </c>
      <c r="E65" s="3">
        <v>10</v>
      </c>
      <c r="F65" s="4">
        <f t="shared" si="0"/>
        <v>19</v>
      </c>
      <c r="G65" s="6">
        <f t="shared" si="1"/>
        <v>4.3157894736842106</v>
      </c>
      <c r="H65" s="9">
        <v>0</v>
      </c>
      <c r="I65" s="3">
        <v>31</v>
      </c>
      <c r="J65" s="8">
        <f t="shared" si="2"/>
        <v>0</v>
      </c>
      <c r="K65" s="7">
        <v>0</v>
      </c>
      <c r="L65" s="3">
        <v>45</v>
      </c>
      <c r="M65" s="8">
        <f t="shared" si="3"/>
        <v>0</v>
      </c>
      <c r="N65" s="7">
        <v>0</v>
      </c>
      <c r="O65" s="3">
        <v>19</v>
      </c>
      <c r="P65" s="8">
        <f t="shared" si="4"/>
        <v>0</v>
      </c>
      <c r="Q65" s="6">
        <f t="shared" si="5"/>
        <v>0</v>
      </c>
      <c r="R65" s="9"/>
      <c r="S65" s="9"/>
      <c r="T65" s="9"/>
      <c r="U65" s="9"/>
      <c r="V65" s="10">
        <f t="shared" si="6"/>
        <v>0</v>
      </c>
      <c r="W65" s="11">
        <f t="shared" si="7"/>
        <v>4.3157894736842106</v>
      </c>
    </row>
    <row r="66" spans="1:23" ht="20" x14ac:dyDescent="0.35">
      <c r="C66" s="29"/>
      <c r="D66" s="29"/>
      <c r="E66" s="29"/>
      <c r="F66" s="29"/>
      <c r="G66" s="32"/>
      <c r="H66" s="30"/>
      <c r="I66" s="29"/>
      <c r="J66" s="36"/>
      <c r="K66" s="30"/>
      <c r="L66" s="29"/>
      <c r="M66" s="31"/>
      <c r="N66" s="30"/>
      <c r="O66" s="29"/>
      <c r="P66" s="29"/>
      <c r="Q66" s="29"/>
      <c r="R66" s="33"/>
      <c r="S66" s="33"/>
      <c r="T66" s="33"/>
      <c r="U66" s="33"/>
      <c r="V66" s="34"/>
      <c r="W66" s="35"/>
    </row>
    <row r="67" spans="1:23" ht="18" x14ac:dyDescent="0.35">
      <c r="C67" s="29"/>
      <c r="D67" s="29"/>
      <c r="E67" s="29"/>
      <c r="F67" s="29"/>
      <c r="G67" s="29"/>
      <c r="H67" s="30"/>
      <c r="I67" s="29"/>
      <c r="J67" s="36"/>
      <c r="K67" s="30"/>
      <c r="L67" s="29"/>
      <c r="M67" s="31"/>
      <c r="N67" s="30"/>
      <c r="O67" s="29"/>
      <c r="P67" s="29"/>
      <c r="Q67" s="29"/>
      <c r="R67" s="33"/>
      <c r="S67" s="33"/>
      <c r="T67" s="33"/>
      <c r="U67" s="33"/>
      <c r="V67" s="34"/>
      <c r="W67" s="29"/>
    </row>
    <row r="68" spans="1:23" ht="18" x14ac:dyDescent="0.35">
      <c r="C68" s="29"/>
      <c r="D68" s="29"/>
      <c r="E68" s="29"/>
      <c r="F68" s="29"/>
      <c r="G68" s="29"/>
      <c r="H68" s="30"/>
      <c r="I68" s="29"/>
      <c r="J68" s="36"/>
      <c r="K68" s="30"/>
      <c r="L68" s="29"/>
      <c r="M68" s="31"/>
      <c r="N68" s="30"/>
      <c r="O68" s="29"/>
      <c r="P68" s="29"/>
      <c r="Q68" s="29"/>
      <c r="R68" s="33"/>
      <c r="S68" s="33"/>
      <c r="T68" s="33"/>
      <c r="U68" s="33"/>
      <c r="V68" s="34"/>
      <c r="W68" s="29"/>
    </row>
    <row r="69" spans="1:23" ht="18" x14ac:dyDescent="0.35">
      <c r="C69" s="29"/>
      <c r="D69" s="29"/>
      <c r="E69" s="29"/>
      <c r="F69" s="29"/>
      <c r="G69" s="29"/>
      <c r="H69" s="30"/>
      <c r="I69" s="29"/>
      <c r="J69" s="36"/>
      <c r="K69" s="30"/>
      <c r="L69" s="29"/>
      <c r="M69" s="31"/>
      <c r="N69" s="30"/>
      <c r="O69" s="29"/>
      <c r="P69" s="29"/>
      <c r="Q69" s="29"/>
      <c r="R69" s="33"/>
      <c r="S69" s="33"/>
      <c r="T69" s="33"/>
      <c r="U69" s="33"/>
      <c r="V69" s="34"/>
      <c r="W69" s="29"/>
    </row>
    <row r="70" spans="1:23" ht="18" x14ac:dyDescent="0.35">
      <c r="C70" s="29"/>
      <c r="D70" s="29"/>
      <c r="E70" s="29"/>
      <c r="F70" s="29"/>
      <c r="G70" s="29"/>
      <c r="H70" s="30"/>
      <c r="I70" s="29"/>
      <c r="J70" s="29"/>
      <c r="K70" s="36"/>
      <c r="L70" s="29"/>
      <c r="M70" s="31"/>
      <c r="N70" s="30"/>
      <c r="O70" s="29"/>
      <c r="P70" s="29"/>
      <c r="Q70" s="29"/>
      <c r="R70" s="33"/>
      <c r="S70" s="33"/>
      <c r="T70" s="33"/>
      <c r="U70" s="33"/>
      <c r="V70" s="29"/>
      <c r="W70" s="29"/>
    </row>
    <row r="71" spans="1:23" ht="18" x14ac:dyDescent="0.35">
      <c r="C71" s="29"/>
      <c r="D71" s="29"/>
      <c r="E71" s="29"/>
      <c r="F71" s="29"/>
      <c r="G71" s="29"/>
      <c r="H71" s="29"/>
      <c r="I71" s="29"/>
      <c r="J71" s="29"/>
      <c r="K71" s="36"/>
      <c r="L71" s="29"/>
      <c r="M71" s="31"/>
      <c r="N71" s="30"/>
      <c r="O71" s="29"/>
      <c r="P71" s="29"/>
      <c r="Q71" s="29"/>
      <c r="R71" s="33"/>
      <c r="S71" s="33"/>
      <c r="T71" s="33"/>
      <c r="U71" s="33"/>
      <c r="V71" s="29"/>
      <c r="W71" s="29"/>
    </row>
    <row r="72" spans="1:23" x14ac:dyDescent="0.35"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</row>
    <row r="73" spans="1:23" x14ac:dyDescent="0.35"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</row>
    <row r="74" spans="1:23" x14ac:dyDescent="0.35"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</row>
    <row r="75" spans="1:23" x14ac:dyDescent="0.35"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</row>
  </sheetData>
  <mergeCells count="16">
    <mergeCell ref="V1:V3"/>
    <mergeCell ref="W1:W3"/>
    <mergeCell ref="C2:E2"/>
    <mergeCell ref="F2:F3"/>
    <mergeCell ref="H2:J2"/>
    <mergeCell ref="K2:M2"/>
    <mergeCell ref="N2:P2"/>
    <mergeCell ref="Q2:Q3"/>
    <mergeCell ref="R2:T2"/>
    <mergeCell ref="U2:U3"/>
    <mergeCell ref="R1:U1"/>
    <mergeCell ref="A1:A3"/>
    <mergeCell ref="B1:B3"/>
    <mergeCell ref="C1:F1"/>
    <mergeCell ref="G1:G3"/>
    <mergeCell ref="H1:Q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C64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2024-07-29T09:18:26Z</dcterms:created>
  <dcterms:modified xsi:type="dcterms:W3CDTF">2024-07-29T18:55:34Z</dcterms:modified>
</cp:coreProperties>
</file>