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  <sheet name="Лист1" sheetId="11" state="visible" r:id="rId12"/>
  </sheets>
  <definedNames>
    <definedName function="false" hidden="false" localSheetId="3" name="_xlnm.Print_Area" vbProcedure="false">'4 день'!$A$1:$O$57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<sst xmlns="http://schemas.openxmlformats.org/spreadsheetml/2006/main" count="766" uniqueCount="196">
  <si>
    <t xml:space="preserve">ДЕНЬ 1 (7-11 лет)</t>
  </si>
  <si>
    <t xml:space="preserve">Понедельник</t>
  </si>
  <si>
    <t xml:space="preserve">№ раскладки</t>
  </si>
  <si>
    <t xml:space="preserve">Наименование приемов и блюд</t>
  </si>
  <si>
    <t xml:space="preserve">Выход</t>
  </si>
  <si>
    <t xml:space="preserve">Брутто</t>
  </si>
  <si>
    <t xml:space="preserve">Нетто</t>
  </si>
  <si>
    <t xml:space="preserve">Ккал</t>
  </si>
  <si>
    <t xml:space="preserve">Белки</t>
  </si>
  <si>
    <t xml:space="preserve">Жиры </t>
  </si>
  <si>
    <t xml:space="preserve">Углеводы</t>
  </si>
  <si>
    <t xml:space="preserve">Витамин В1</t>
  </si>
  <si>
    <t xml:space="preserve">Витамин С</t>
  </si>
  <si>
    <t xml:space="preserve">Витамин А</t>
  </si>
  <si>
    <t xml:space="preserve">Са</t>
  </si>
  <si>
    <t xml:space="preserve">Р</t>
  </si>
  <si>
    <t xml:space="preserve">Mg</t>
  </si>
  <si>
    <t xml:space="preserve">ЗАВТРАК</t>
  </si>
  <si>
    <t xml:space="preserve">3-2015</t>
  </si>
  <si>
    <t xml:space="preserve">Бутерброд с сыром (20/40)</t>
  </si>
  <si>
    <t xml:space="preserve">-сыр </t>
  </si>
  <si>
    <t xml:space="preserve">-хлеб пшеничный</t>
  </si>
  <si>
    <t xml:space="preserve">175-2015</t>
  </si>
  <si>
    <t xml:space="preserve">Каша вязкая молочная  с маслом сливочным (200/10)</t>
  </si>
  <si>
    <t xml:space="preserve">-крупа рисовая</t>
  </si>
  <si>
    <t xml:space="preserve">-крупа пшено</t>
  </si>
  <si>
    <t xml:space="preserve">-молоко 3,2% жирности</t>
  </si>
  <si>
    <t xml:space="preserve">-вода</t>
  </si>
  <si>
    <t xml:space="preserve">-сахарный песок</t>
  </si>
  <si>
    <t xml:space="preserve">-масло сливочное</t>
  </si>
  <si>
    <t xml:space="preserve">Яйцо вареное</t>
  </si>
  <si>
    <t xml:space="preserve">376-2015</t>
  </si>
  <si>
    <t xml:space="preserve">Чай сладкий</t>
  </si>
  <si>
    <t xml:space="preserve">-чай-заварка</t>
  </si>
  <si>
    <t xml:space="preserve">Хлеб пшеничный</t>
  </si>
  <si>
    <t xml:space="preserve">ИТОГО</t>
  </si>
  <si>
    <t xml:space="preserve">ОБЕД</t>
  </si>
  <si>
    <t xml:space="preserve">88-2015</t>
  </si>
  <si>
    <t xml:space="preserve">Щи из свежей капусты с картофелем с голенью кур и свежей зеленью (200/12,5/5)</t>
  </si>
  <si>
    <t xml:space="preserve">-капуста свежая</t>
  </si>
  <si>
    <t xml:space="preserve">-картофель свежий</t>
  </si>
  <si>
    <t xml:space="preserve">-петрушка</t>
  </si>
  <si>
    <t xml:space="preserve">-лук репчатый</t>
  </si>
  <si>
    <t xml:space="preserve">-морковь свежая</t>
  </si>
  <si>
    <t xml:space="preserve">-масло растительное</t>
  </si>
  <si>
    <t xml:space="preserve">-бульон</t>
  </si>
  <si>
    <t xml:space="preserve">-соль йодированная</t>
  </si>
  <si>
    <t xml:space="preserve">-голень куриная</t>
  </si>
  <si>
    <t xml:space="preserve">-зелень свежая</t>
  </si>
  <si>
    <t xml:space="preserve">260-2015</t>
  </si>
  <si>
    <t xml:space="preserve">Гуляш из говядины (25/25)</t>
  </si>
  <si>
    <t xml:space="preserve">-говядина п/ф</t>
  </si>
  <si>
    <t xml:space="preserve">-томат-паста</t>
  </si>
  <si>
    <t xml:space="preserve">-мука пшеничная</t>
  </si>
  <si>
    <t xml:space="preserve">309-2015</t>
  </si>
  <si>
    <t xml:space="preserve">Макаронные изделия отварные</t>
  </si>
  <si>
    <t xml:space="preserve">-макаронные изделия</t>
  </si>
  <si>
    <t xml:space="preserve">Хлеб ржаной</t>
  </si>
  <si>
    <t xml:space="preserve">ИТОГО ЗА ДЕНЬ</t>
  </si>
  <si>
    <t xml:space="preserve">ДЕНЬ 2 (7-11 лет)</t>
  </si>
  <si>
    <t xml:space="preserve">Вторник</t>
  </si>
  <si>
    <t xml:space="preserve">Табл. 24-1994</t>
  </si>
  <si>
    <t xml:space="preserve">Зеленый горошек порционно</t>
  </si>
  <si>
    <t xml:space="preserve">246-2015</t>
  </si>
  <si>
    <t xml:space="preserve">463-1994</t>
  </si>
  <si>
    <t xml:space="preserve">Каша гречневая рассыпчатая</t>
  </si>
  <si>
    <t xml:space="preserve">-крупа гречневая</t>
  </si>
  <si>
    <t xml:space="preserve">Мучное или кондитерское изделие</t>
  </si>
  <si>
    <t xml:space="preserve">Овощи свежие порционно</t>
  </si>
  <si>
    <t xml:space="preserve">96-2015</t>
  </si>
  <si>
    <t xml:space="preserve">Рассольник "Ленинградский" с голенью кур и свежей зеленью (200/12,5/5)</t>
  </si>
  <si>
    <t xml:space="preserve">-крупа перловая</t>
  </si>
  <si>
    <t xml:space="preserve">-огурцы консервированные</t>
  </si>
  <si>
    <t xml:space="preserve">394-1994</t>
  </si>
  <si>
    <t xml:space="preserve">Жаркое по-домашнему</t>
  </si>
  <si>
    <t xml:space="preserve">-филе грудок куриных</t>
  </si>
  <si>
    <t xml:space="preserve">342-2015</t>
  </si>
  <si>
    <t xml:space="preserve">Компот из яблок</t>
  </si>
  <si>
    <t xml:space="preserve">-яблоки свежие</t>
  </si>
  <si>
    <t xml:space="preserve">-лимонная кислота</t>
  </si>
  <si>
    <t xml:space="preserve">Фрукт свежий</t>
  </si>
  <si>
    <t xml:space="preserve">ДЕНЬ 3 (7-11 лет)</t>
  </si>
  <si>
    <t xml:space="preserve">Среда</t>
  </si>
  <si>
    <t xml:space="preserve">223-2015</t>
  </si>
  <si>
    <t xml:space="preserve">Запеканка из творога со сгущенным молоком (100/20)</t>
  </si>
  <si>
    <t xml:space="preserve">-творог</t>
  </si>
  <si>
    <t xml:space="preserve">-яйцо столовое 1 кат.</t>
  </si>
  <si>
    <t xml:space="preserve">1/10 шт</t>
  </si>
  <si>
    <t xml:space="preserve">-сухари панировочные</t>
  </si>
  <si>
    <t xml:space="preserve">-сметана</t>
  </si>
  <si>
    <t xml:space="preserve">-молоко сгущенное на полив</t>
  </si>
  <si>
    <t xml:space="preserve">82-2015 </t>
  </si>
  <si>
    <t xml:space="preserve">Борщ с капустой и картофелем</t>
  </si>
  <si>
    <t xml:space="preserve">-свекла свежая</t>
  </si>
  <si>
    <t xml:space="preserve">-сахар</t>
  </si>
  <si>
    <t xml:space="preserve">268-2015</t>
  </si>
  <si>
    <t xml:space="preserve">Котлета из говядины </t>
  </si>
  <si>
    <t xml:space="preserve">-сухари панировачные</t>
  </si>
  <si>
    <t xml:space="preserve">304-2015</t>
  </si>
  <si>
    <t xml:space="preserve">Рис отварной</t>
  </si>
  <si>
    <t xml:space="preserve">-рис шлифованный</t>
  </si>
  <si>
    <t xml:space="preserve">1008-2011</t>
  </si>
  <si>
    <t xml:space="preserve">Напиток апельсиновый</t>
  </si>
  <si>
    <t xml:space="preserve">-апельсины свежие</t>
  </si>
  <si>
    <t xml:space="preserve">ДЕНЬ 4 (7-11 лет)</t>
  </si>
  <si>
    <t xml:space="preserve">Четверг</t>
  </si>
  <si>
    <t xml:space="preserve">269-2015</t>
  </si>
  <si>
    <t xml:space="preserve">Котлета особая</t>
  </si>
  <si>
    <t xml:space="preserve">-свинина п/ф</t>
  </si>
  <si>
    <t xml:space="preserve">- хлеб пшеничный</t>
  </si>
  <si>
    <t xml:space="preserve">- молоко 3,2% жирности</t>
  </si>
  <si>
    <t xml:space="preserve">- сухари панировочные</t>
  </si>
  <si>
    <t xml:space="preserve">- соль йодированная</t>
  </si>
  <si>
    <t xml:space="preserve">- масло растительное</t>
  </si>
  <si>
    <t xml:space="preserve">379-2015</t>
  </si>
  <si>
    <t xml:space="preserve">Напиток кофейный на молоке</t>
  </si>
  <si>
    <t xml:space="preserve">-напиток кофейный</t>
  </si>
  <si>
    <t xml:space="preserve">102-2015</t>
  </si>
  <si>
    <t xml:space="preserve">Суп картофельный с бобовыми и голенью кур и свежей зеленью (200/12,5/5)</t>
  </si>
  <si>
    <t xml:space="preserve">-горох лущеный, фасоль</t>
  </si>
  <si>
    <t xml:space="preserve">ТК от 27.02.13</t>
  </si>
  <si>
    <t xml:space="preserve">Поджарка из филе кур (25/25)</t>
  </si>
  <si>
    <t xml:space="preserve">- филе грудок куриных </t>
  </si>
  <si>
    <t xml:space="preserve">ДЕНЬ 5 (7-11 лет)</t>
  </si>
  <si>
    <t xml:space="preserve">Пятница</t>
  </si>
  <si>
    <t xml:space="preserve">тк от 17.05.2024</t>
  </si>
  <si>
    <t xml:space="preserve">Оладьи со сгущенным молоком (60/20)</t>
  </si>
  <si>
    <t xml:space="preserve">-оладьи п/ф</t>
  </si>
  <si>
    <t xml:space="preserve">Йогурт фруктовый</t>
  </si>
  <si>
    <t xml:space="preserve">111-2015</t>
  </si>
  <si>
    <t xml:space="preserve">Суп с макаронными изделиями и голенью кур и свежей зеленью (200/12,5/5)</t>
  </si>
  <si>
    <t xml:space="preserve">234-2015</t>
  </si>
  <si>
    <t xml:space="preserve">Котлета рыбная</t>
  </si>
  <si>
    <t xml:space="preserve">-горбуша б/г</t>
  </si>
  <si>
    <t xml:space="preserve">312-2015</t>
  </si>
  <si>
    <t xml:space="preserve">Картофельное пюре</t>
  </si>
  <si>
    <t xml:space="preserve">ДЕНЬ  6  </t>
  </si>
  <si>
    <t xml:space="preserve">210-2015</t>
  </si>
  <si>
    <t xml:space="preserve">Омлет натуральный (106/5)</t>
  </si>
  <si>
    <t xml:space="preserve">2 шт</t>
  </si>
  <si>
    <t xml:space="preserve">-масло сливочное на полив</t>
  </si>
  <si>
    <t xml:space="preserve">204-2011</t>
  </si>
  <si>
    <t xml:space="preserve">Суп картофельный с крупой и рыбными консервами (200/12,5)</t>
  </si>
  <si>
    <t xml:space="preserve">-сайра консервированная</t>
  </si>
  <si>
    <t xml:space="preserve">290-2015</t>
  </si>
  <si>
    <t xml:space="preserve">Птица  тушеная в  соусе (25/25)</t>
  </si>
  <si>
    <t xml:space="preserve">-филе  цыплят-бройлер</t>
  </si>
  <si>
    <t xml:space="preserve">-масло  растительное</t>
  </si>
  <si>
    <t xml:space="preserve">ДЕНЬ  7  ( 7-11 ) лет</t>
  </si>
  <si>
    <t xml:space="preserve">1-2015</t>
  </si>
  <si>
    <t xml:space="preserve">Бутерброд  с  маслом сливочным (10/20)</t>
  </si>
  <si>
    <t xml:space="preserve">295-2015</t>
  </si>
  <si>
    <t xml:space="preserve">Котлеты куриные </t>
  </si>
  <si>
    <t xml:space="preserve">255-2015</t>
  </si>
  <si>
    <t xml:space="preserve">Печень по-стогановски (30/30)</t>
  </si>
  <si>
    <t xml:space="preserve">-печень говяжья</t>
  </si>
  <si>
    <t xml:space="preserve">-мука пшеничная (соус)</t>
  </si>
  <si>
    <t xml:space="preserve">-бульон (соус)</t>
  </si>
  <si>
    <t xml:space="preserve">-сметана (соус)</t>
  </si>
  <si>
    <t xml:space="preserve">ДЕНЬ  8  (  7-11  )  ЛЕТ</t>
  </si>
  <si>
    <t xml:space="preserve">КП от 23.05.23</t>
  </si>
  <si>
    <t xml:space="preserve">Сырники со сгущенным молоком (вареньем) (100/15)</t>
  </si>
  <si>
    <t xml:space="preserve">-сырники п/ф</t>
  </si>
  <si>
    <t xml:space="preserve">-молоко сгущенное (варенье) на полив</t>
  </si>
  <si>
    <t xml:space="preserve">Жаркое по -домашнему</t>
  </si>
  <si>
    <t xml:space="preserve">ДЕНЬ   9   (  7-  11  ) ЛЕТ</t>
  </si>
  <si>
    <t xml:space="preserve">Птица  тушеная в  соусе (50/50)</t>
  </si>
  <si>
    <t xml:space="preserve">Суп с макаронными изделиями и голенью кур и свежей зеленью (200/12,5/2,5)</t>
  </si>
  <si>
    <t xml:space="preserve">241-2015</t>
  </si>
  <si>
    <t xml:space="preserve">Мясо отварное</t>
  </si>
  <si>
    <t xml:space="preserve">321-2015</t>
  </si>
  <si>
    <t xml:space="preserve">Капуста тушеная </t>
  </si>
  <si>
    <t xml:space="preserve">Булочка с маком</t>
  </si>
  <si>
    <t xml:space="preserve">ДЕНЬ  10  (  7-   11  )   ЛЕТ</t>
  </si>
  <si>
    <t xml:space="preserve">Котлета куриная</t>
  </si>
  <si>
    <t xml:space="preserve">Гуляш из свинины (30/30)</t>
  </si>
  <si>
    <t xml:space="preserve">- томат-паста</t>
  </si>
  <si>
    <t xml:space="preserve">УТВЕРЖДАЮ</t>
  </si>
  <si>
    <t xml:space="preserve">СОГЛАСОВАНО</t>
  </si>
  <si>
    <t xml:space="preserve">Директор муниципального предприятия</t>
  </si>
  <si>
    <t xml:space="preserve">Директор</t>
  </si>
  <si>
    <t xml:space="preserve">"Комбинат школьного питания Октябрьского</t>
  </si>
  <si>
    <t xml:space="preserve">района" г. Иваново</t>
  </si>
  <si>
    <t xml:space="preserve">С.С.Лебедева</t>
  </si>
  <si>
    <t xml:space="preserve">/</t>
  </si>
  <si>
    <t xml:space="preserve">"            " </t>
  </si>
  <si>
    <t xml:space="preserve">2024 год</t>
  </si>
  <si>
    <t xml:space="preserve">м.п.</t>
  </si>
  <si>
    <t xml:space="preserve"> </t>
  </si>
  <si>
    <t xml:space="preserve"> ДЕСЯТИДНЕВНОЕ МЕНЮ</t>
  </si>
  <si>
    <t xml:space="preserve">ДВУХРАЗОВОГО ПИТАНИЯ ДЛЯ ДЕТЕЙ</t>
  </si>
  <si>
    <t xml:space="preserve">ОБЩЕОБРАЗОВАТЕЛЬНЫХ УЧРЕЖДЕНИЙ</t>
  </si>
  <si>
    <t xml:space="preserve">ПО МП "КОМБИНАТ ШКОЛЬНОГО ПИТАНИЯ ОКТЯБРЬСКОГО РАЙОНА" Г. ИВАНОВО</t>
  </si>
  <si>
    <t xml:space="preserve">с 01 сентября 2024 г.</t>
  </si>
  <si>
    <t xml:space="preserve"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</si>
  <si>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 xml:space="preserve">ИВАНОВО — 2024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</si>
</sst>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0.5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3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EO14" activeCellId="0" sqref="EO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63"/>
    <col collapsed="false" customWidth="true" hidden="false" outlineLevel="0" max="2" min="2" style="1" width="46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9.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v>60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1" t="s">
        <v>20</v>
      </c>
      <c r="C7" s="9"/>
      <c r="D7" s="10" t="n">
        <v>21</v>
      </c>
      <c r="E7" s="10" t="n">
        <v>20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2"/>
      <c r="B8" s="11" t="s">
        <v>21</v>
      </c>
      <c r="C8" s="9"/>
      <c r="D8" s="10" t="n">
        <v>30</v>
      </c>
      <c r="E8" s="10" t="n">
        <v>30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36.75" hidden="false" customHeight="true" outlineLevel="0" collapsed="false">
      <c r="A9" s="4" t="s">
        <v>22</v>
      </c>
      <c r="B9" s="13" t="s">
        <v>23</v>
      </c>
      <c r="C9" s="9" t="n">
        <v>210</v>
      </c>
      <c r="D9" s="9"/>
      <c r="E9" s="9"/>
      <c r="F9" s="9" t="n">
        <v>260</v>
      </c>
      <c r="G9" s="9" t="n">
        <v>6.08</v>
      </c>
      <c r="H9" s="9" t="n">
        <v>11.18</v>
      </c>
      <c r="I9" s="9" t="n">
        <v>33.48</v>
      </c>
      <c r="J9" s="14"/>
      <c r="K9" s="14"/>
      <c r="L9" s="14"/>
      <c r="M9" s="14"/>
      <c r="N9" s="14"/>
      <c r="O9" s="9"/>
    </row>
    <row r="10" customFormat="false" ht="18.75" hidden="false" customHeight="false" outlineLevel="0" collapsed="false">
      <c r="A10" s="10"/>
      <c r="B10" s="15" t="s">
        <v>24</v>
      </c>
      <c r="C10" s="10"/>
      <c r="D10" s="10" t="n">
        <v>14</v>
      </c>
      <c r="E10" s="10" t="n">
        <v>14</v>
      </c>
      <c r="F10" s="10"/>
      <c r="G10" s="10"/>
      <c r="H10" s="16"/>
      <c r="I10" s="16"/>
      <c r="J10" s="9" t="n">
        <v>0.26</v>
      </c>
      <c r="K10" s="9"/>
      <c r="L10" s="9"/>
      <c r="M10" s="9" t="n">
        <v>33</v>
      </c>
      <c r="N10" s="9" t="n">
        <v>48</v>
      </c>
      <c r="O10" s="9" t="n">
        <v>48</v>
      </c>
    </row>
    <row r="11" customFormat="false" ht="18.75" hidden="false" customHeight="false" outlineLevel="0" collapsed="false">
      <c r="A11" s="10"/>
      <c r="B11" s="15" t="s">
        <v>25</v>
      </c>
      <c r="C11" s="10"/>
      <c r="D11" s="10" t="n">
        <v>19</v>
      </c>
      <c r="E11" s="10" t="n">
        <v>19</v>
      </c>
      <c r="F11" s="10"/>
      <c r="G11" s="10"/>
      <c r="H11" s="16"/>
      <c r="I11" s="16"/>
      <c r="J11" s="9" t="n">
        <v>0.26</v>
      </c>
      <c r="K11" s="9"/>
      <c r="L11" s="9"/>
      <c r="M11" s="9" t="n">
        <v>33</v>
      </c>
      <c r="N11" s="9" t="n">
        <v>48</v>
      </c>
      <c r="O11" s="9" t="n">
        <v>48</v>
      </c>
    </row>
    <row r="12" customFormat="false" ht="18.75" hidden="false" customHeight="false" outlineLevel="0" collapsed="false">
      <c r="A12" s="10"/>
      <c r="B12" s="15" t="s">
        <v>26</v>
      </c>
      <c r="C12" s="10"/>
      <c r="D12" s="10" t="n">
        <v>100</v>
      </c>
      <c r="E12" s="10" t="n">
        <v>100</v>
      </c>
      <c r="F12" s="10"/>
      <c r="G12" s="10"/>
      <c r="H12" s="16"/>
      <c r="I12" s="16"/>
      <c r="J12" s="9" t="n">
        <v>0.03</v>
      </c>
      <c r="K12" s="9" t="n">
        <v>1</v>
      </c>
      <c r="L12" s="9" t="n">
        <v>0.02</v>
      </c>
      <c r="M12" s="9" t="n">
        <v>121</v>
      </c>
      <c r="N12" s="9" t="n">
        <v>91</v>
      </c>
      <c r="O12" s="9" t="n">
        <v>14</v>
      </c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65</v>
      </c>
      <c r="E13" s="10" t="n">
        <v>65</v>
      </c>
      <c r="F13" s="10"/>
      <c r="G13" s="10"/>
      <c r="H13" s="16"/>
      <c r="I13" s="16"/>
      <c r="J13" s="14"/>
      <c r="K13" s="14"/>
      <c r="L13" s="14"/>
      <c r="M13" s="14"/>
      <c r="N13" s="14"/>
      <c r="O13" s="9"/>
    </row>
    <row r="14" customFormat="false" ht="18.75" hidden="false" customHeight="false" outlineLevel="0" collapsed="false">
      <c r="A14" s="10"/>
      <c r="B14" s="15" t="s">
        <v>28</v>
      </c>
      <c r="C14" s="10"/>
      <c r="D14" s="10" t="n">
        <v>6</v>
      </c>
      <c r="E14" s="10" t="n">
        <v>6</v>
      </c>
      <c r="F14" s="10"/>
      <c r="G14" s="10"/>
      <c r="H14" s="17"/>
      <c r="I14" s="17"/>
      <c r="J14" s="18"/>
      <c r="K14" s="18"/>
      <c r="L14" s="18"/>
      <c r="M14" s="18" t="n">
        <v>0.2</v>
      </c>
      <c r="N14" s="18"/>
      <c r="O14" s="9"/>
    </row>
    <row r="15" customFormat="false" ht="18.75" hidden="false" customHeight="false" outlineLevel="0" collapsed="false">
      <c r="A15" s="10"/>
      <c r="B15" s="15" t="s">
        <v>29</v>
      </c>
      <c r="C15" s="10"/>
      <c r="D15" s="10" t="n">
        <v>10</v>
      </c>
      <c r="E15" s="10" t="n">
        <v>10</v>
      </c>
      <c r="F15" s="10"/>
      <c r="G15" s="10"/>
      <c r="H15" s="17"/>
      <c r="I15" s="17"/>
      <c r="J15" s="18"/>
      <c r="K15" s="18"/>
      <c r="L15" s="9" t="n">
        <v>0.02</v>
      </c>
      <c r="M15" s="9" t="n">
        <v>1</v>
      </c>
      <c r="N15" s="9" t="n">
        <v>0.84</v>
      </c>
      <c r="O15" s="9" t="n">
        <v>0.15</v>
      </c>
    </row>
    <row r="16" customFormat="false" ht="17.35" hidden="false" customHeight="false" outlineLevel="0" collapsed="false">
      <c r="A16" s="5"/>
      <c r="B16" s="8" t="s">
        <v>30</v>
      </c>
      <c r="C16" s="9" t="n">
        <v>40</v>
      </c>
      <c r="D16" s="9" t="n">
        <v>63</v>
      </c>
      <c r="E16" s="9" t="n">
        <v>5</v>
      </c>
      <c r="F16" s="9" t="n">
        <v>5</v>
      </c>
      <c r="G16" s="9" t="n">
        <v>0.3</v>
      </c>
      <c r="H16" s="9"/>
      <c r="I16" s="9"/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4" t="s">
        <v>31</v>
      </c>
      <c r="B17" s="13" t="s">
        <v>32</v>
      </c>
      <c r="C17" s="9" t="n">
        <v>200</v>
      </c>
      <c r="D17" s="9"/>
      <c r="E17" s="9"/>
      <c r="F17" s="9" t="n">
        <v>56</v>
      </c>
      <c r="G17" s="9" t="n">
        <v>0.2</v>
      </c>
      <c r="H17" s="9"/>
      <c r="I17" s="9" t="n">
        <v>15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10"/>
      <c r="B18" s="15" t="s">
        <v>33</v>
      </c>
      <c r="C18" s="10"/>
      <c r="D18" s="10" t="n">
        <v>50</v>
      </c>
      <c r="E18" s="10" t="n">
        <v>50</v>
      </c>
      <c r="F18" s="10"/>
      <c r="G18" s="10"/>
      <c r="H18" s="10"/>
      <c r="I18" s="10"/>
      <c r="J18" s="10" t="n">
        <v>0.02</v>
      </c>
      <c r="K18" s="10" t="n">
        <v>0.28</v>
      </c>
      <c r="L18" s="10"/>
      <c r="M18" s="10" t="n">
        <v>13.3</v>
      </c>
      <c r="N18" s="10" t="n">
        <v>23.1</v>
      </c>
      <c r="O18" s="10" t="n">
        <v>12.3</v>
      </c>
    </row>
    <row r="19" customFormat="false" ht="17.35" hidden="false" customHeight="false" outlineLevel="0" collapsed="false">
      <c r="A19" s="10"/>
      <c r="B19" s="15" t="s">
        <v>28</v>
      </c>
      <c r="C19" s="10"/>
      <c r="D19" s="10" t="n">
        <v>15</v>
      </c>
      <c r="E19" s="10" t="n">
        <v>15</v>
      </c>
      <c r="F19" s="10"/>
      <c r="G19" s="10"/>
      <c r="H19" s="10"/>
      <c r="I19" s="10"/>
      <c r="J19" s="10"/>
      <c r="K19" s="10"/>
      <c r="L19" s="10"/>
      <c r="M19" s="10" t="n">
        <v>0.3</v>
      </c>
      <c r="N19" s="10"/>
      <c r="O19" s="10"/>
    </row>
    <row r="20" customFormat="false" ht="17.35" hidden="false" customHeight="false" outlineLevel="0" collapsed="false">
      <c r="A20" s="10"/>
      <c r="B20" s="15" t="s">
        <v>27</v>
      </c>
      <c r="C20" s="10"/>
      <c r="D20" s="10" t="n">
        <v>150</v>
      </c>
      <c r="E20" s="10" t="n">
        <v>150</v>
      </c>
      <c r="F20" s="10"/>
      <c r="G20" s="10"/>
      <c r="H20" s="10"/>
      <c r="I20" s="10"/>
      <c r="J20" s="9"/>
      <c r="K20" s="9"/>
      <c r="L20" s="9"/>
      <c r="M20" s="9"/>
      <c r="N20" s="9"/>
      <c r="O20" s="9"/>
    </row>
    <row r="21" customFormat="false" ht="17.35" hidden="false" customHeight="false" outlineLevel="0" collapsed="false">
      <c r="A21" s="10"/>
      <c r="B21" s="8" t="s">
        <v>34</v>
      </c>
      <c r="C21" s="9" t="n">
        <v>30</v>
      </c>
      <c r="D21" s="10" t="n">
        <v>20</v>
      </c>
      <c r="E21" s="10" t="n">
        <v>20</v>
      </c>
      <c r="F21" s="9" t="n">
        <v>52</v>
      </c>
      <c r="G21" s="9" t="n">
        <v>1.65</v>
      </c>
      <c r="H21" s="9" t="n">
        <v>0.275</v>
      </c>
      <c r="I21" s="9" t="n">
        <v>10.25</v>
      </c>
      <c r="J21" s="9" t="n">
        <v>0.02</v>
      </c>
      <c r="K21" s="9"/>
      <c r="L21" s="9"/>
      <c r="M21" s="9" t="n">
        <v>4.6</v>
      </c>
      <c r="N21" s="9" t="n">
        <v>17.4</v>
      </c>
      <c r="O21" s="9" t="n">
        <v>6.6</v>
      </c>
    </row>
    <row r="22" customFormat="false" ht="18.75" hidden="false" customHeight="false" outlineLevel="0" collapsed="false">
      <c r="A22" s="10"/>
      <c r="B22" s="14" t="s">
        <v>35</v>
      </c>
      <c r="C22" s="9" t="n">
        <f aca="false">SUM(C6:C21)</f>
        <v>540</v>
      </c>
      <c r="D22" s="9"/>
      <c r="E22" s="9"/>
      <c r="F22" s="9" t="n">
        <f aca="false">SUM(F6:F21)</f>
        <v>498</v>
      </c>
      <c r="G22" s="9" t="n">
        <f aca="false">SUM(G6:G21)</f>
        <v>14.03</v>
      </c>
      <c r="H22" s="9" t="n">
        <f aca="false">SUM(H6:H21)</f>
        <v>16.455</v>
      </c>
      <c r="I22" s="9" t="n">
        <f aca="false">SUM(I6:I21)</f>
        <v>73.56</v>
      </c>
      <c r="J22" s="9" t="n">
        <f aca="false">SUM(J6:J21)</f>
        <v>0.62</v>
      </c>
      <c r="K22" s="9" t="n">
        <f aca="false">SUM(K6:K21)</f>
        <v>1.42</v>
      </c>
      <c r="L22" s="9" t="n">
        <f aca="false">SUM(L6:L21)</f>
        <v>34.64</v>
      </c>
      <c r="M22" s="9" t="n">
        <f aca="false">SUM(M6:M21)</f>
        <v>387</v>
      </c>
      <c r="N22" s="9" t="n">
        <f aca="false">SUM(N6:N21)</f>
        <v>345.74</v>
      </c>
      <c r="O22" s="9" t="n">
        <f aca="false">SUM(O6:O21)</f>
        <v>142.65</v>
      </c>
    </row>
    <row r="23" customFormat="false" ht="20.25" hidden="false" customHeight="true" outlineLevel="0" collapsed="false">
      <c r="A23" s="19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customFormat="false" ht="47.75" hidden="false" customHeight="true" outlineLevel="0" collapsed="false">
      <c r="A24" s="4" t="s">
        <v>37</v>
      </c>
      <c r="B24" s="13" t="s">
        <v>38</v>
      </c>
      <c r="C24" s="9" t="n">
        <f aca="false">200+12.5+5</f>
        <v>217.5</v>
      </c>
      <c r="D24" s="9"/>
      <c r="E24" s="9"/>
      <c r="F24" s="9" t="n">
        <v>113</v>
      </c>
      <c r="G24" s="9" t="n">
        <v>4.77</v>
      </c>
      <c r="H24" s="9" t="n">
        <v>5</v>
      </c>
      <c r="I24" s="9" t="n">
        <v>7.9</v>
      </c>
      <c r="J24" s="9"/>
      <c r="K24" s="9"/>
      <c r="L24" s="9"/>
      <c r="M24" s="9"/>
      <c r="N24" s="9"/>
      <c r="O24" s="9"/>
    </row>
    <row r="25" customFormat="false" ht="18.75" hidden="false" customHeight="true" outlineLevel="0" collapsed="false">
      <c r="A25" s="20"/>
      <c r="B25" s="15" t="s">
        <v>39</v>
      </c>
      <c r="C25" s="10"/>
      <c r="D25" s="10" t="n">
        <v>50</v>
      </c>
      <c r="E25" s="10" t="n">
        <v>40</v>
      </c>
      <c r="F25" s="10"/>
      <c r="G25" s="10"/>
      <c r="H25" s="10"/>
      <c r="I25" s="10"/>
      <c r="J25" s="9" t="n">
        <v>0.018</v>
      </c>
      <c r="K25" s="9" t="n">
        <v>27</v>
      </c>
      <c r="L25" s="9"/>
      <c r="M25" s="9" t="n">
        <v>29</v>
      </c>
      <c r="N25" s="9" t="n">
        <v>18.6</v>
      </c>
      <c r="O25" s="9" t="n">
        <v>9.4</v>
      </c>
    </row>
    <row r="26" customFormat="false" ht="18.75" hidden="false" customHeight="true" outlineLevel="0" collapsed="false">
      <c r="A26" s="20"/>
      <c r="B26" s="15" t="s">
        <v>40</v>
      </c>
      <c r="C26" s="10"/>
      <c r="D26" s="10" t="n">
        <v>32</v>
      </c>
      <c r="E26" s="10" t="n">
        <v>24</v>
      </c>
      <c r="F26" s="10"/>
      <c r="G26" s="10"/>
      <c r="H26" s="10"/>
      <c r="I26" s="10"/>
      <c r="J26" s="9" t="n">
        <v>0.027</v>
      </c>
      <c r="K26" s="9" t="n">
        <v>4.01</v>
      </c>
      <c r="L26" s="9"/>
      <c r="M26" s="9" t="n">
        <v>2</v>
      </c>
      <c r="N26" s="9" t="n">
        <v>11.1</v>
      </c>
      <c r="O26" s="9" t="n">
        <v>4.6</v>
      </c>
    </row>
    <row r="27" customFormat="false" ht="19.5" hidden="false" customHeight="true" outlineLevel="0" collapsed="false">
      <c r="A27" s="20"/>
      <c r="B27" s="15" t="s">
        <v>41</v>
      </c>
      <c r="C27" s="10"/>
      <c r="D27" s="10" t="n">
        <v>2.6</v>
      </c>
      <c r="E27" s="10" t="n">
        <v>2</v>
      </c>
      <c r="F27" s="10"/>
      <c r="G27" s="10"/>
      <c r="H27" s="10"/>
      <c r="I27" s="10"/>
      <c r="J27" s="9"/>
      <c r="K27" s="9"/>
      <c r="L27" s="9"/>
      <c r="M27" s="9"/>
      <c r="N27" s="9"/>
      <c r="O27" s="9"/>
    </row>
    <row r="28" customFormat="false" ht="21" hidden="false" customHeight="true" outlineLevel="0" collapsed="false">
      <c r="A28" s="20"/>
      <c r="B28" s="15" t="s">
        <v>42</v>
      </c>
      <c r="C28" s="10"/>
      <c r="D28" s="10" t="n">
        <v>10</v>
      </c>
      <c r="E28" s="10" t="n">
        <v>8</v>
      </c>
      <c r="F28" s="10"/>
      <c r="G28" s="10"/>
      <c r="H28" s="10"/>
      <c r="I28" s="10"/>
      <c r="J28" s="9" t="n">
        <v>0.005</v>
      </c>
      <c r="K28" s="9" t="n">
        <v>0.1</v>
      </c>
      <c r="L28" s="9"/>
      <c r="M28" s="9" t="n">
        <v>3.1</v>
      </c>
      <c r="N28" s="9" t="n">
        <v>5.8</v>
      </c>
      <c r="O28" s="9" t="n">
        <v>1.4</v>
      </c>
    </row>
    <row r="29" customFormat="false" ht="17.25" hidden="false" customHeight="true" outlineLevel="0" collapsed="false">
      <c r="A29" s="20"/>
      <c r="B29" s="15" t="s">
        <v>43</v>
      </c>
      <c r="C29" s="10"/>
      <c r="D29" s="10" t="n">
        <v>10</v>
      </c>
      <c r="E29" s="10" t="n">
        <v>8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25" hidden="false" customHeight="true" outlineLevel="0" collapsed="false">
      <c r="A30" s="20"/>
      <c r="B30" s="15" t="s">
        <v>44</v>
      </c>
      <c r="C30" s="10"/>
      <c r="D30" s="10" t="n">
        <v>4</v>
      </c>
      <c r="E30" s="10" t="n">
        <v>4</v>
      </c>
      <c r="F30" s="10"/>
      <c r="G30" s="10"/>
      <c r="H30" s="10"/>
      <c r="I30" s="10"/>
      <c r="J30" s="9"/>
      <c r="K30" s="9"/>
      <c r="L30" s="9" t="n">
        <v>0.01</v>
      </c>
      <c r="M30" s="9" t="n">
        <v>0.66</v>
      </c>
      <c r="N30" s="9" t="n">
        <v>0.57</v>
      </c>
      <c r="O30" s="9" t="n">
        <v>0.009</v>
      </c>
    </row>
    <row r="31" customFormat="false" ht="18" hidden="false" customHeight="true" outlineLevel="0" collapsed="false">
      <c r="A31" s="20"/>
      <c r="B31" s="15" t="s">
        <v>45</v>
      </c>
      <c r="C31" s="10"/>
      <c r="D31" s="10" t="n">
        <v>160</v>
      </c>
      <c r="E31" s="10" t="n">
        <v>160</v>
      </c>
      <c r="F31" s="10"/>
      <c r="G31" s="10"/>
      <c r="H31" s="10"/>
      <c r="I31" s="10"/>
      <c r="J31" s="9"/>
      <c r="K31" s="9"/>
      <c r="L31" s="9"/>
      <c r="M31" s="9" t="n">
        <v>10</v>
      </c>
      <c r="N31" s="9" t="n">
        <v>200</v>
      </c>
      <c r="O31" s="9" t="n">
        <v>8</v>
      </c>
    </row>
    <row r="32" customFormat="false" ht="18.75" hidden="false" customHeight="false" outlineLevel="0" collapsed="false">
      <c r="A32" s="20"/>
      <c r="B32" s="15" t="s">
        <v>46</v>
      </c>
      <c r="C32" s="10"/>
      <c r="D32" s="10" t="n">
        <v>2</v>
      </c>
      <c r="E32" s="10" t="n">
        <v>2</v>
      </c>
      <c r="F32" s="10"/>
      <c r="G32" s="10"/>
      <c r="H32" s="10"/>
      <c r="I32" s="10"/>
      <c r="J32" s="9"/>
      <c r="K32" s="9"/>
      <c r="L32" s="9"/>
      <c r="M32" s="9" t="n">
        <v>0.73</v>
      </c>
      <c r="N32" s="9"/>
      <c r="O32" s="9" t="n">
        <v>0.04</v>
      </c>
    </row>
    <row r="33" customFormat="false" ht="17.35" hidden="false" customHeight="false" outlineLevel="0" collapsed="false">
      <c r="A33" s="20"/>
      <c r="B33" s="15" t="s">
        <v>47</v>
      </c>
      <c r="C33" s="10"/>
      <c r="D33" s="10" t="n">
        <v>16.5</v>
      </c>
      <c r="E33" s="10" t="n">
        <v>15.75</v>
      </c>
      <c r="F33" s="10"/>
      <c r="G33" s="10"/>
      <c r="H33" s="10"/>
      <c r="I33" s="10"/>
      <c r="J33" s="10" t="n">
        <v>0.04</v>
      </c>
      <c r="K33" s="10"/>
      <c r="L33" s="10"/>
      <c r="M33" s="10" t="n">
        <v>5.76</v>
      </c>
      <c r="N33" s="10" t="n">
        <v>54</v>
      </c>
      <c r="O33" s="10"/>
    </row>
    <row r="34" customFormat="false" ht="18.75" hidden="false" customHeight="false" outlineLevel="0" collapsed="false">
      <c r="A34" s="20"/>
      <c r="B34" s="15" t="s">
        <v>48</v>
      </c>
      <c r="C34" s="10"/>
      <c r="D34" s="10" t="n">
        <v>5</v>
      </c>
      <c r="E34" s="10" t="n">
        <v>5</v>
      </c>
      <c r="F34" s="10"/>
      <c r="G34" s="10"/>
      <c r="H34" s="10"/>
      <c r="I34" s="10"/>
      <c r="J34" s="9"/>
      <c r="K34" s="9"/>
      <c r="L34" s="9"/>
      <c r="M34" s="9"/>
      <c r="N34" s="9"/>
      <c r="O34" s="9"/>
    </row>
    <row r="35" customFormat="false" ht="21" hidden="false" customHeight="true" outlineLevel="0" collapsed="false">
      <c r="A35" s="4" t="s">
        <v>49</v>
      </c>
      <c r="B35" s="13" t="s">
        <v>50</v>
      </c>
      <c r="C35" s="9" t="n">
        <v>50</v>
      </c>
      <c r="D35" s="9"/>
      <c r="E35" s="9"/>
      <c r="F35" s="9" t="n">
        <v>147</v>
      </c>
      <c r="G35" s="9" t="n">
        <v>9</v>
      </c>
      <c r="H35" s="9" t="n">
        <v>10</v>
      </c>
      <c r="I35" s="9" t="n">
        <v>10</v>
      </c>
      <c r="J35" s="9"/>
      <c r="K35" s="9"/>
      <c r="L35" s="9"/>
      <c r="M35" s="9"/>
      <c r="N35" s="9"/>
      <c r="O35" s="9"/>
    </row>
    <row r="36" customFormat="false" ht="18.75" hidden="false" customHeight="false" outlineLevel="0" collapsed="false">
      <c r="A36" s="10"/>
      <c r="B36" s="15" t="s">
        <v>51</v>
      </c>
      <c r="C36" s="10"/>
      <c r="D36" s="10" t="n">
        <v>42</v>
      </c>
      <c r="E36" s="10" t="n">
        <v>39.5</v>
      </c>
      <c r="F36" s="10"/>
      <c r="G36" s="10"/>
      <c r="H36" s="10"/>
      <c r="I36" s="10"/>
      <c r="J36" s="9" t="n">
        <v>0.04</v>
      </c>
      <c r="K36" s="9"/>
      <c r="L36" s="9"/>
      <c r="M36" s="9" t="n">
        <v>3.84</v>
      </c>
      <c r="N36" s="9" t="n">
        <v>81.46</v>
      </c>
      <c r="O36" s="9" t="n">
        <v>10.39</v>
      </c>
    </row>
    <row r="37" customFormat="false" ht="17.35" hidden="false" customHeight="false" outlineLevel="0" collapsed="false">
      <c r="A37" s="10"/>
      <c r="B37" s="15" t="s">
        <v>44</v>
      </c>
      <c r="C37" s="10"/>
      <c r="D37" s="10" t="n">
        <v>2.5</v>
      </c>
      <c r="E37" s="10" t="n">
        <v>2.5</v>
      </c>
      <c r="F37" s="10"/>
      <c r="G37" s="10"/>
      <c r="H37" s="10"/>
      <c r="I37" s="10"/>
      <c r="J37" s="9"/>
      <c r="K37" s="9"/>
      <c r="L37" s="9" t="n">
        <v>0.015</v>
      </c>
      <c r="M37" s="9" t="n">
        <v>0.88</v>
      </c>
      <c r="N37" s="9" t="n">
        <v>0.76</v>
      </c>
      <c r="O37" s="9" t="n">
        <v>0.12</v>
      </c>
    </row>
    <row r="38" customFormat="false" ht="18.65" hidden="false" customHeight="true" outlineLevel="0" collapsed="false">
      <c r="A38" s="20"/>
      <c r="B38" s="15" t="s">
        <v>42</v>
      </c>
      <c r="C38" s="10"/>
      <c r="D38" s="10" t="n">
        <v>6</v>
      </c>
      <c r="E38" s="10" t="n">
        <v>5</v>
      </c>
      <c r="F38" s="10"/>
      <c r="G38" s="10"/>
      <c r="H38" s="10"/>
      <c r="I38" s="10"/>
      <c r="J38" s="9" t="n">
        <v>0.005</v>
      </c>
      <c r="K38" s="9" t="n">
        <v>0.1</v>
      </c>
      <c r="L38" s="9"/>
      <c r="M38" s="9" t="n">
        <v>3.1</v>
      </c>
      <c r="N38" s="9" t="n">
        <v>5.8</v>
      </c>
      <c r="O38" s="9" t="n">
        <v>1.4</v>
      </c>
    </row>
    <row r="39" customFormat="false" ht="17.35" hidden="false" customHeight="false" outlineLevel="0" collapsed="false">
      <c r="A39" s="20"/>
      <c r="B39" s="15" t="s">
        <v>52</v>
      </c>
      <c r="C39" s="10"/>
      <c r="D39" s="10" t="n">
        <v>2.4</v>
      </c>
      <c r="E39" s="10" t="n">
        <v>2.4</v>
      </c>
      <c r="F39" s="10"/>
      <c r="G39" s="10"/>
      <c r="H39" s="10"/>
      <c r="I39" s="10"/>
      <c r="J39" s="10" t="n">
        <v>0.001</v>
      </c>
      <c r="K39" s="10" t="n">
        <v>0.62</v>
      </c>
      <c r="L39" s="10"/>
      <c r="M39" s="10" t="n">
        <v>0.05</v>
      </c>
      <c r="N39" s="10" t="n">
        <v>1.65</v>
      </c>
      <c r="O39" s="10" t="n">
        <v>0.71</v>
      </c>
    </row>
    <row r="40" customFormat="false" ht="17.35" hidden="false" customHeight="false" outlineLevel="0" collapsed="false">
      <c r="A40" s="4"/>
      <c r="B40" s="11" t="s">
        <v>53</v>
      </c>
      <c r="C40" s="10"/>
      <c r="D40" s="10" t="n">
        <v>1</v>
      </c>
      <c r="E40" s="10" t="n">
        <v>1</v>
      </c>
      <c r="F40" s="10"/>
      <c r="G40" s="10"/>
      <c r="H40" s="10"/>
      <c r="I40" s="10"/>
      <c r="J40" s="10" t="n">
        <v>0.043</v>
      </c>
      <c r="K40" s="10"/>
      <c r="L40" s="10"/>
      <c r="M40" s="10" t="n">
        <v>6.59</v>
      </c>
      <c r="N40" s="10" t="n">
        <v>31.48</v>
      </c>
      <c r="O40" s="10" t="n">
        <v>12.04</v>
      </c>
    </row>
    <row r="41" customFormat="false" ht="18.75" hidden="false" customHeight="false" outlineLevel="0" collapsed="false">
      <c r="A41" s="20"/>
      <c r="B41" s="15" t="s">
        <v>46</v>
      </c>
      <c r="C41" s="10"/>
      <c r="D41" s="10" t="n">
        <v>1</v>
      </c>
      <c r="E41" s="10" t="n">
        <v>1</v>
      </c>
      <c r="F41" s="10"/>
      <c r="G41" s="10"/>
      <c r="H41" s="10"/>
      <c r="I41" s="10"/>
      <c r="J41" s="9"/>
      <c r="K41" s="9"/>
      <c r="L41" s="9"/>
      <c r="M41" s="9" t="n">
        <v>0.73</v>
      </c>
      <c r="N41" s="9"/>
      <c r="O41" s="9" t="n">
        <v>0.04</v>
      </c>
    </row>
    <row r="42" customFormat="false" ht="18.75" hidden="false" customHeight="false" outlineLevel="0" collapsed="false">
      <c r="A42" s="4" t="s">
        <v>54</v>
      </c>
      <c r="B42" s="13" t="s">
        <v>55</v>
      </c>
      <c r="C42" s="9" t="n">
        <v>150</v>
      </c>
      <c r="D42" s="9"/>
      <c r="E42" s="9"/>
      <c r="F42" s="9" t="n">
        <v>168</v>
      </c>
      <c r="G42" s="9" t="n">
        <v>5.5</v>
      </c>
      <c r="H42" s="9" t="n">
        <v>4.5</v>
      </c>
      <c r="I42" s="9" t="n">
        <v>26.4</v>
      </c>
      <c r="J42" s="9"/>
      <c r="K42" s="9"/>
      <c r="L42" s="9"/>
      <c r="M42" s="9"/>
      <c r="N42" s="9"/>
      <c r="O42" s="9"/>
    </row>
    <row r="43" customFormat="false" ht="18.75" hidden="false" customHeight="false" outlineLevel="0" collapsed="false">
      <c r="A43" s="10"/>
      <c r="B43" s="15" t="s">
        <v>56</v>
      </c>
      <c r="C43" s="10"/>
      <c r="D43" s="10" t="n">
        <v>51</v>
      </c>
      <c r="E43" s="10" t="n">
        <v>51</v>
      </c>
      <c r="F43" s="10"/>
      <c r="G43" s="10"/>
      <c r="H43" s="10"/>
      <c r="I43" s="10"/>
      <c r="J43" s="9" t="n">
        <v>0.001</v>
      </c>
      <c r="K43" s="9"/>
      <c r="L43" s="9"/>
      <c r="M43" s="9" t="n">
        <v>0.9</v>
      </c>
      <c r="N43" s="9" t="n">
        <v>4.4</v>
      </c>
      <c r="O43" s="9" t="n">
        <v>1.84</v>
      </c>
    </row>
    <row r="44" customFormat="false" ht="17.25" hidden="false" customHeight="true" outlineLevel="0" collapsed="false">
      <c r="A44" s="10"/>
      <c r="B44" s="15" t="s">
        <v>46</v>
      </c>
      <c r="C44" s="10"/>
      <c r="D44" s="10" t="n">
        <v>3</v>
      </c>
      <c r="E44" s="10" t="n">
        <v>3</v>
      </c>
      <c r="F44" s="10"/>
      <c r="G44" s="10"/>
      <c r="H44" s="10"/>
      <c r="I44" s="10"/>
      <c r="J44" s="9"/>
      <c r="K44" s="9"/>
      <c r="L44" s="9"/>
      <c r="M44" s="9" t="n">
        <v>2.2</v>
      </c>
      <c r="N44" s="9"/>
      <c r="O44" s="9" t="n">
        <v>0.12</v>
      </c>
    </row>
    <row r="45" customFormat="false" ht="18" hidden="false" customHeight="true" outlineLevel="0" collapsed="false">
      <c r="A45" s="10"/>
      <c r="B45" s="15" t="s">
        <v>29</v>
      </c>
      <c r="C45" s="10"/>
      <c r="D45" s="10" t="n">
        <v>5.25</v>
      </c>
      <c r="E45" s="10" t="n">
        <v>5.25</v>
      </c>
      <c r="F45" s="10"/>
      <c r="G45" s="10"/>
      <c r="H45" s="10"/>
      <c r="I45" s="10"/>
      <c r="J45" s="9"/>
      <c r="K45" s="9"/>
      <c r="L45" s="9" t="n">
        <v>0.038</v>
      </c>
      <c r="M45" s="9" t="n">
        <v>2.2</v>
      </c>
      <c r="N45" s="9" t="n">
        <v>1.9</v>
      </c>
      <c r="O45" s="9" t="n">
        <v>0.3</v>
      </c>
    </row>
    <row r="46" customFormat="false" ht="18.75" hidden="false" customHeight="false" outlineLevel="0" collapsed="false">
      <c r="A46" s="4" t="s">
        <v>31</v>
      </c>
      <c r="B46" s="13" t="s">
        <v>32</v>
      </c>
      <c r="C46" s="9" t="n">
        <v>200</v>
      </c>
      <c r="D46" s="9"/>
      <c r="E46" s="9"/>
      <c r="F46" s="9" t="n">
        <v>56</v>
      </c>
      <c r="G46" s="9" t="n">
        <v>0.2</v>
      </c>
      <c r="H46" s="9"/>
      <c r="I46" s="9" t="n">
        <v>15</v>
      </c>
      <c r="J46" s="9"/>
      <c r="K46" s="9"/>
      <c r="L46" s="9"/>
      <c r="M46" s="9"/>
      <c r="N46" s="9"/>
      <c r="O46" s="9"/>
    </row>
    <row r="47" customFormat="false" ht="18.75" hidden="false" customHeight="false" outlineLevel="0" collapsed="false">
      <c r="A47" s="10"/>
      <c r="B47" s="15" t="s">
        <v>33</v>
      </c>
      <c r="C47" s="10"/>
      <c r="D47" s="10" t="n">
        <v>50</v>
      </c>
      <c r="E47" s="10" t="n">
        <v>50</v>
      </c>
      <c r="F47" s="10"/>
      <c r="G47" s="10"/>
      <c r="H47" s="10"/>
      <c r="I47" s="10"/>
      <c r="J47" s="10" t="n">
        <v>0.02</v>
      </c>
      <c r="K47" s="10" t="n">
        <v>0.28</v>
      </c>
      <c r="L47" s="10"/>
      <c r="M47" s="10" t="n">
        <v>13.3</v>
      </c>
      <c r="N47" s="10" t="n">
        <v>23.1</v>
      </c>
      <c r="O47" s="10" t="n">
        <v>12.3</v>
      </c>
    </row>
    <row r="48" customFormat="false" ht="18.75" hidden="false" customHeight="false" outlineLevel="0" collapsed="false">
      <c r="A48" s="10"/>
      <c r="B48" s="15" t="s">
        <v>28</v>
      </c>
      <c r="C48" s="10"/>
      <c r="D48" s="10" t="n">
        <v>15</v>
      </c>
      <c r="E48" s="10" t="n">
        <v>15</v>
      </c>
      <c r="F48" s="10"/>
      <c r="G48" s="10"/>
      <c r="H48" s="10"/>
      <c r="I48" s="10"/>
      <c r="J48" s="10"/>
      <c r="K48" s="10"/>
      <c r="L48" s="10"/>
      <c r="M48" s="10" t="n">
        <v>0.3</v>
      </c>
      <c r="N48" s="10"/>
      <c r="O48" s="10"/>
    </row>
    <row r="49" customFormat="false" ht="18.75" hidden="false" customHeight="false" outlineLevel="0" collapsed="false">
      <c r="A49" s="10"/>
      <c r="B49" s="15" t="s">
        <v>27</v>
      </c>
      <c r="C49" s="10"/>
      <c r="D49" s="10" t="n">
        <v>150</v>
      </c>
      <c r="E49" s="10" t="n">
        <v>150</v>
      </c>
      <c r="F49" s="10"/>
      <c r="G49" s="10"/>
      <c r="H49" s="10"/>
      <c r="I49" s="10"/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10"/>
      <c r="B50" s="8" t="s">
        <v>34</v>
      </c>
      <c r="C50" s="9" t="n">
        <v>50</v>
      </c>
      <c r="D50" s="10" t="n">
        <v>45</v>
      </c>
      <c r="E50" s="10" t="n">
        <v>45</v>
      </c>
      <c r="F50" s="9" t="n">
        <v>52</v>
      </c>
      <c r="G50" s="9" t="n">
        <v>1.65</v>
      </c>
      <c r="H50" s="9" t="n">
        <v>0.275</v>
      </c>
      <c r="I50" s="9" t="n">
        <v>10.25</v>
      </c>
      <c r="J50" s="9" t="n">
        <v>0.02</v>
      </c>
      <c r="K50" s="9"/>
      <c r="L50" s="9"/>
      <c r="M50" s="9" t="n">
        <v>4.6</v>
      </c>
      <c r="N50" s="9" t="n">
        <v>17.4</v>
      </c>
      <c r="O50" s="9" t="n">
        <v>6.6</v>
      </c>
    </row>
    <row r="51" customFormat="false" ht="18.75" hidden="false" customHeight="false" outlineLevel="0" collapsed="false">
      <c r="A51" s="20"/>
      <c r="B51" s="8" t="s">
        <v>57</v>
      </c>
      <c r="C51" s="9" t="n">
        <v>45</v>
      </c>
      <c r="D51" s="10" t="n">
        <v>40</v>
      </c>
      <c r="E51" s="10" t="n">
        <v>40</v>
      </c>
      <c r="F51" s="9" t="n">
        <v>82.4</v>
      </c>
      <c r="G51" s="9" t="n">
        <v>2.44</v>
      </c>
      <c r="H51" s="9" t="n">
        <v>0.48</v>
      </c>
      <c r="I51" s="9" t="n">
        <v>16.4</v>
      </c>
      <c r="J51" s="9" t="n">
        <v>0.08</v>
      </c>
      <c r="K51" s="9"/>
      <c r="L51" s="9"/>
      <c r="M51" s="9" t="n">
        <v>15.6</v>
      </c>
      <c r="N51" s="9" t="n">
        <v>49.8</v>
      </c>
      <c r="O51" s="9" t="n">
        <v>21</v>
      </c>
    </row>
    <row r="52" customFormat="false" ht="18.75" hidden="false" customHeight="false" outlineLevel="0" collapsed="false">
      <c r="A52" s="20"/>
      <c r="B52" s="14" t="s">
        <v>35</v>
      </c>
      <c r="C52" s="9" t="n">
        <f aca="false">SUM(C24:C51)</f>
        <v>712.5</v>
      </c>
      <c r="D52" s="9"/>
      <c r="E52" s="9"/>
      <c r="F52" s="9" t="n">
        <f aca="false">SUM(F24:F51)</f>
        <v>618.4</v>
      </c>
      <c r="G52" s="9" t="n">
        <f aca="false">SUM(G24:G51)</f>
        <v>23.56</v>
      </c>
      <c r="H52" s="9" t="n">
        <f aca="false">SUM(H24:H51)</f>
        <v>20.255</v>
      </c>
      <c r="I52" s="9" t="n">
        <f aca="false">SUM(I24:I51)</f>
        <v>85.95</v>
      </c>
      <c r="J52" s="9" t="n">
        <f aca="false">SUM(J24:J51)</f>
        <v>0.306</v>
      </c>
      <c r="K52" s="9" t="n">
        <f aca="false">SUM(K24:K51)</f>
        <v>32.61</v>
      </c>
      <c r="L52" s="9" t="n">
        <f aca="false">SUM(L24:L51)</f>
        <v>0.063</v>
      </c>
      <c r="M52" s="9" t="n">
        <f aca="false">SUM(M24:M51)</f>
        <v>110.64</v>
      </c>
      <c r="N52" s="9" t="n">
        <f aca="false">SUM(N24:N51)</f>
        <v>513.32</v>
      </c>
      <c r="O52" s="9" t="n">
        <f aca="false">SUM(O24:O51)</f>
        <v>94.109</v>
      </c>
    </row>
    <row r="53" customFormat="false" ht="18.75" hidden="false" customHeight="false" outlineLevel="0" collapsed="false">
      <c r="A53" s="20"/>
      <c r="B53" s="18" t="s">
        <v>58</v>
      </c>
      <c r="C53" s="9" t="n">
        <f aca="false">C22+C52</f>
        <v>1252.5</v>
      </c>
      <c r="D53" s="9"/>
      <c r="E53" s="9"/>
      <c r="F53" s="9" t="n">
        <f aca="false">F22+F52</f>
        <v>1116.4</v>
      </c>
      <c r="G53" s="9" t="n">
        <f aca="false">G22+G52</f>
        <v>37.59</v>
      </c>
      <c r="H53" s="9" t="n">
        <f aca="false">H22+H52</f>
        <v>36.71</v>
      </c>
      <c r="I53" s="9" t="n">
        <f aca="false">I22+I52</f>
        <v>159.51</v>
      </c>
      <c r="J53" s="9" t="n">
        <f aca="false">J22+J52</f>
        <v>0.926</v>
      </c>
      <c r="K53" s="9" t="n">
        <f aca="false">K22+K52</f>
        <v>34.03</v>
      </c>
      <c r="L53" s="9" t="n">
        <f aca="false">L22+L52</f>
        <v>34.703</v>
      </c>
      <c r="M53" s="9" t="n">
        <f aca="false">M22+M52</f>
        <v>497.64</v>
      </c>
      <c r="N53" s="9" t="n">
        <f aca="false">N22+N52</f>
        <v>859.06</v>
      </c>
      <c r="O53" s="9" t="n">
        <f aca="false">O22+O52</f>
        <v>236.759</v>
      </c>
    </row>
  </sheetData>
  <mergeCells count="4">
    <mergeCell ref="A1:O1"/>
    <mergeCell ref="A2:O2"/>
    <mergeCell ref="A5:O5"/>
    <mergeCell ref="A23:O23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A38" activeCellId="0" sqref="A3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46.42"/>
    <col collapsed="false" customWidth="true" hidden="false" outlineLevel="0" max="15" min="3" style="1" width="14.29"/>
  </cols>
  <sheetData>
    <row r="1" customFormat="false" ht="18.75" hidden="false" customHeight="false" outlineLevel="0" collapsed="false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40.5" hidden="false" customHeight="true" outlineLevel="0" collapsed="false">
      <c r="A6" s="4" t="s">
        <v>61</v>
      </c>
      <c r="B6" s="13" t="s">
        <v>62</v>
      </c>
      <c r="C6" s="9" t="n">
        <v>15</v>
      </c>
      <c r="D6" s="10" t="n">
        <v>23.1</v>
      </c>
      <c r="E6" s="10" t="n">
        <v>15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22.5" hidden="false" customHeight="true" outlineLevel="0" collapsed="false">
      <c r="A7" s="4" t="s">
        <v>63</v>
      </c>
      <c r="B7" s="13" t="s">
        <v>50</v>
      </c>
      <c r="C7" s="9" t="n">
        <v>50</v>
      </c>
      <c r="D7" s="9"/>
      <c r="E7" s="9"/>
      <c r="F7" s="9" t="n">
        <v>107.4</v>
      </c>
      <c r="G7" s="9" t="n">
        <v>10.2</v>
      </c>
      <c r="H7" s="9" t="n">
        <v>6</v>
      </c>
      <c r="I7" s="9" t="n">
        <v>3.6</v>
      </c>
      <c r="J7" s="9"/>
      <c r="K7" s="9"/>
      <c r="L7" s="9"/>
      <c r="M7" s="9"/>
      <c r="N7" s="9"/>
      <c r="O7" s="9"/>
    </row>
    <row r="8" customFormat="false" ht="17.35" hidden="false" customHeight="false" outlineLevel="0" collapsed="false">
      <c r="A8" s="20"/>
      <c r="B8" s="15" t="s">
        <v>51</v>
      </c>
      <c r="C8" s="10"/>
      <c r="D8" s="10" t="n">
        <v>42</v>
      </c>
      <c r="E8" s="10" t="n">
        <v>39.5</v>
      </c>
      <c r="F8" s="10"/>
      <c r="G8" s="10"/>
      <c r="H8" s="10"/>
      <c r="I8" s="10"/>
      <c r="J8" s="9" t="n">
        <v>0.05</v>
      </c>
      <c r="K8" s="9"/>
      <c r="L8" s="9"/>
      <c r="M8" s="9" t="n">
        <v>4.95</v>
      </c>
      <c r="N8" s="9" t="n">
        <v>104.2</v>
      </c>
      <c r="O8" s="9" t="n">
        <v>13.3</v>
      </c>
    </row>
    <row r="9" customFormat="false" ht="17.35" hidden="false" customHeight="false" outlineLevel="0" collapsed="false">
      <c r="A9" s="10"/>
      <c r="B9" s="15" t="s">
        <v>44</v>
      </c>
      <c r="C9" s="10"/>
      <c r="D9" s="10" t="n">
        <v>2.5</v>
      </c>
      <c r="E9" s="10" t="n">
        <v>2.5</v>
      </c>
      <c r="F9" s="10"/>
      <c r="G9" s="10"/>
      <c r="H9" s="10"/>
      <c r="I9" s="10"/>
      <c r="J9" s="9"/>
      <c r="K9" s="9"/>
      <c r="L9" s="9" t="n">
        <v>0.01</v>
      </c>
      <c r="M9" s="9" t="n">
        <v>0.66</v>
      </c>
      <c r="N9" s="9" t="n">
        <v>0.57</v>
      </c>
      <c r="O9" s="9" t="n">
        <v>0.009</v>
      </c>
    </row>
    <row r="10" customFormat="false" ht="17.35" hidden="false" customHeight="false" outlineLevel="0" collapsed="false">
      <c r="A10" s="20"/>
      <c r="B10" s="15" t="s">
        <v>42</v>
      </c>
      <c r="C10" s="10"/>
      <c r="D10" s="10" t="n">
        <v>3</v>
      </c>
      <c r="E10" s="10" t="n">
        <v>2.5</v>
      </c>
      <c r="F10" s="10"/>
      <c r="G10" s="10"/>
      <c r="H10" s="10"/>
      <c r="I10" s="10"/>
      <c r="J10" s="9" t="n">
        <v>0.02</v>
      </c>
      <c r="K10" s="9" t="n">
        <v>0.5</v>
      </c>
      <c r="L10" s="9"/>
      <c r="M10" s="9" t="n">
        <v>1.5</v>
      </c>
      <c r="N10" s="9" t="n">
        <v>2.9</v>
      </c>
      <c r="O10" s="9" t="n">
        <v>0.7</v>
      </c>
    </row>
    <row r="11" customFormat="false" ht="17.35" hidden="false" customHeight="false" outlineLevel="0" collapsed="false">
      <c r="A11" s="20"/>
      <c r="B11" s="15" t="s">
        <v>52</v>
      </c>
      <c r="C11" s="10"/>
      <c r="D11" s="10" t="n">
        <v>2.4</v>
      </c>
      <c r="E11" s="10" t="n">
        <v>2.4</v>
      </c>
      <c r="F11" s="10"/>
      <c r="G11" s="10"/>
      <c r="H11" s="10"/>
      <c r="I11" s="10"/>
      <c r="J11" s="9" t="n">
        <v>0.01</v>
      </c>
      <c r="K11" s="9" t="n">
        <v>0.7</v>
      </c>
      <c r="L11" s="9"/>
      <c r="M11" s="9" t="n">
        <v>0.5</v>
      </c>
      <c r="N11" s="9" t="n">
        <v>1.75</v>
      </c>
      <c r="O11" s="9" t="n">
        <v>0.75</v>
      </c>
    </row>
    <row r="12" customFormat="false" ht="17.35" hidden="false" customHeight="false" outlineLevel="0" collapsed="false">
      <c r="A12" s="20"/>
      <c r="B12" s="15" t="s">
        <v>53</v>
      </c>
      <c r="C12" s="10"/>
      <c r="D12" s="10" t="n">
        <v>2</v>
      </c>
      <c r="E12" s="10" t="n">
        <v>2</v>
      </c>
      <c r="F12" s="10"/>
      <c r="G12" s="10"/>
      <c r="H12" s="10"/>
      <c r="I12" s="10"/>
      <c r="J12" s="9" t="n">
        <v>0.01</v>
      </c>
      <c r="K12" s="9"/>
      <c r="L12" s="9"/>
      <c r="M12" s="9" t="n">
        <v>0.5</v>
      </c>
      <c r="N12" s="9" t="n">
        <v>2.3</v>
      </c>
      <c r="O12" s="9" t="n">
        <v>0.85</v>
      </c>
    </row>
    <row r="13" customFormat="false" ht="17.35" hidden="false" customHeight="false" outlineLevel="0" collapsed="false">
      <c r="A13" s="20"/>
      <c r="B13" s="15" t="s">
        <v>46</v>
      </c>
      <c r="C13" s="10"/>
      <c r="D13" s="10" t="n">
        <v>1</v>
      </c>
      <c r="E13" s="10" t="n">
        <v>1</v>
      </c>
      <c r="F13" s="10"/>
      <c r="G13" s="10"/>
      <c r="H13" s="10"/>
      <c r="I13" s="10"/>
      <c r="J13" s="9"/>
      <c r="K13" s="9"/>
      <c r="L13" s="9"/>
      <c r="M13" s="9" t="n">
        <v>3.4</v>
      </c>
      <c r="N13" s="9" t="n">
        <v>0.002</v>
      </c>
      <c r="O13" s="9" t="n">
        <v>0.71</v>
      </c>
    </row>
    <row r="14" customFormat="false" ht="18" hidden="false" customHeight="true" outlineLevel="0" collapsed="false">
      <c r="A14" s="4" t="s">
        <v>64</v>
      </c>
      <c r="B14" s="13" t="s">
        <v>65</v>
      </c>
      <c r="C14" s="9" t="n">
        <v>150</v>
      </c>
      <c r="D14" s="9"/>
      <c r="E14" s="9"/>
      <c r="F14" s="9" t="n">
        <v>243</v>
      </c>
      <c r="G14" s="9" t="n">
        <v>6</v>
      </c>
      <c r="H14" s="9" t="n">
        <v>6</v>
      </c>
      <c r="I14" s="9" t="n">
        <v>46.05</v>
      </c>
      <c r="J14" s="9"/>
      <c r="K14" s="9"/>
      <c r="L14" s="9"/>
      <c r="M14" s="9"/>
      <c r="N14" s="9"/>
      <c r="O14" s="9"/>
    </row>
    <row r="15" customFormat="false" ht="18.75" hidden="false" customHeight="false" outlineLevel="0" collapsed="false">
      <c r="A15" s="20"/>
      <c r="B15" s="15" t="s">
        <v>66</v>
      </c>
      <c r="C15" s="10"/>
      <c r="D15" s="10" t="n">
        <v>69.3</v>
      </c>
      <c r="E15" s="10" t="n">
        <v>69.3</v>
      </c>
      <c r="F15" s="10"/>
      <c r="G15" s="10"/>
      <c r="H15" s="10"/>
      <c r="I15" s="10"/>
      <c r="J15" s="9"/>
      <c r="K15" s="9"/>
      <c r="L15" s="9" t="n">
        <v>0.02</v>
      </c>
      <c r="M15" s="9" t="n">
        <v>1.66</v>
      </c>
      <c r="N15" s="9" t="n">
        <v>1.45</v>
      </c>
      <c r="O15" s="9" t="n">
        <v>0.2</v>
      </c>
    </row>
    <row r="16" customFormat="false" ht="18.75" hidden="false" customHeight="false" outlineLevel="0" collapsed="false">
      <c r="A16" s="20"/>
      <c r="B16" s="15" t="s">
        <v>46</v>
      </c>
      <c r="C16" s="10"/>
      <c r="D16" s="10" t="n">
        <v>2</v>
      </c>
      <c r="E16" s="10" t="n">
        <v>2</v>
      </c>
      <c r="F16" s="10"/>
      <c r="G16" s="10"/>
      <c r="H16" s="10"/>
      <c r="I16" s="10"/>
      <c r="J16" s="9"/>
      <c r="K16" s="9"/>
      <c r="L16" s="9"/>
      <c r="M16" s="9" t="n">
        <v>4.91</v>
      </c>
      <c r="N16" s="9"/>
      <c r="O16" s="9" t="n">
        <v>0.36</v>
      </c>
    </row>
    <row r="17" customFormat="false" ht="18.75" hidden="false" customHeight="false" outlineLevel="0" collapsed="false">
      <c r="A17" s="20"/>
      <c r="B17" s="15" t="s">
        <v>29</v>
      </c>
      <c r="C17" s="10"/>
      <c r="D17" s="10" t="n">
        <v>5.25</v>
      </c>
      <c r="E17" s="10" t="n">
        <v>5.25</v>
      </c>
      <c r="F17" s="10"/>
      <c r="G17" s="10"/>
      <c r="H17" s="10"/>
      <c r="I17" s="10"/>
      <c r="J17" s="9"/>
      <c r="K17" s="9"/>
      <c r="L17" s="9" t="n">
        <v>0.018</v>
      </c>
      <c r="M17" s="9" t="n">
        <v>1.05</v>
      </c>
      <c r="N17" s="9" t="n">
        <v>0.09</v>
      </c>
      <c r="O17" s="9" t="n">
        <v>0.15</v>
      </c>
    </row>
    <row r="18" customFormat="false" ht="18.75" hidden="false" customHeight="false" outlineLevel="0" collapsed="false">
      <c r="A18" s="4" t="s">
        <v>31</v>
      </c>
      <c r="B18" s="13" t="s">
        <v>32</v>
      </c>
      <c r="C18" s="9" t="n">
        <v>200</v>
      </c>
      <c r="D18" s="9"/>
      <c r="E18" s="9"/>
      <c r="F18" s="9" t="n">
        <v>56</v>
      </c>
      <c r="G18" s="9" t="n">
        <v>0.2</v>
      </c>
      <c r="H18" s="9"/>
      <c r="I18" s="9" t="n">
        <v>15</v>
      </c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10"/>
      <c r="B19" s="15" t="s">
        <v>33</v>
      </c>
      <c r="C19" s="10"/>
      <c r="D19" s="10" t="n">
        <v>50</v>
      </c>
      <c r="E19" s="10" t="n">
        <v>50</v>
      </c>
      <c r="F19" s="10"/>
      <c r="G19" s="10"/>
      <c r="H19" s="10"/>
      <c r="I19" s="10"/>
      <c r="J19" s="10" t="n">
        <v>0.02</v>
      </c>
      <c r="K19" s="10" t="n">
        <v>0.28</v>
      </c>
      <c r="L19" s="10"/>
      <c r="M19" s="10" t="n">
        <v>13.3</v>
      </c>
      <c r="N19" s="10" t="n">
        <v>23.1</v>
      </c>
      <c r="O19" s="10" t="n">
        <v>12.3</v>
      </c>
    </row>
    <row r="20" customFormat="false" ht="18.75" hidden="false" customHeight="false" outlineLevel="0" collapsed="false">
      <c r="A20" s="10"/>
      <c r="B20" s="15" t="s">
        <v>28</v>
      </c>
      <c r="C20" s="10"/>
      <c r="D20" s="10" t="n">
        <v>15</v>
      </c>
      <c r="E20" s="10" t="n">
        <v>15</v>
      </c>
      <c r="F20" s="10"/>
      <c r="G20" s="10"/>
      <c r="H20" s="10"/>
      <c r="I20" s="10"/>
      <c r="J20" s="10"/>
      <c r="K20" s="10"/>
      <c r="L20" s="10"/>
      <c r="M20" s="10" t="n">
        <v>0.3</v>
      </c>
      <c r="N20" s="10"/>
      <c r="O20" s="10"/>
    </row>
    <row r="21" customFormat="false" ht="18.75" hidden="false" customHeight="false" outlineLevel="0" collapsed="false">
      <c r="A21" s="10"/>
      <c r="B21" s="15" t="s">
        <v>27</v>
      </c>
      <c r="C21" s="10"/>
      <c r="D21" s="10" t="n">
        <v>150</v>
      </c>
      <c r="E21" s="10" t="n">
        <v>150</v>
      </c>
      <c r="F21" s="10"/>
      <c r="G21" s="10"/>
      <c r="H21" s="10"/>
      <c r="I21" s="10"/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4"/>
      <c r="B22" s="8" t="s">
        <v>67</v>
      </c>
      <c r="C22" s="9" t="n">
        <v>50</v>
      </c>
      <c r="D22" s="10" t="n">
        <v>30</v>
      </c>
      <c r="E22" s="10" t="n">
        <v>30</v>
      </c>
      <c r="F22" s="9" t="n">
        <v>33</v>
      </c>
      <c r="G22" s="9" t="n">
        <v>0.03</v>
      </c>
      <c r="H22" s="9" t="n">
        <v>0.03</v>
      </c>
      <c r="I22" s="9" t="n">
        <v>0.23</v>
      </c>
      <c r="J22" s="9"/>
      <c r="K22" s="9"/>
      <c r="L22" s="9"/>
      <c r="M22" s="9"/>
      <c r="N22" s="9"/>
      <c r="O22" s="9"/>
    </row>
    <row r="23" customFormat="false" ht="18.75" hidden="false" customHeight="false" outlineLevel="0" collapsed="false">
      <c r="A23" s="10"/>
      <c r="B23" s="8" t="s">
        <v>34</v>
      </c>
      <c r="C23" s="9" t="n">
        <v>35</v>
      </c>
      <c r="D23" s="10" t="n">
        <v>35</v>
      </c>
      <c r="E23" s="10" t="n">
        <v>35</v>
      </c>
      <c r="F23" s="9" t="n">
        <v>52</v>
      </c>
      <c r="G23" s="9" t="n">
        <v>1.65</v>
      </c>
      <c r="H23" s="9" t="n">
        <v>0.275</v>
      </c>
      <c r="I23" s="9" t="n">
        <v>10.25</v>
      </c>
      <c r="J23" s="9" t="n">
        <v>0.02</v>
      </c>
      <c r="K23" s="9"/>
      <c r="L23" s="9"/>
      <c r="M23" s="9" t="n">
        <v>4.6</v>
      </c>
      <c r="N23" s="9" t="n">
        <v>17.4</v>
      </c>
      <c r="O23" s="9" t="n">
        <v>6.6</v>
      </c>
    </row>
    <row r="24" customFormat="false" ht="18.75" hidden="false" customHeight="false" outlineLevel="0" collapsed="false">
      <c r="A24" s="10"/>
      <c r="B24" s="14" t="s">
        <v>35</v>
      </c>
      <c r="C24" s="9" t="n">
        <f aca="false">SUM(C6:C23)</f>
        <v>500</v>
      </c>
      <c r="D24" s="10"/>
      <c r="E24" s="10"/>
      <c r="F24" s="9" t="n">
        <f aca="false">SUM(F6:F23)</f>
        <v>500.4</v>
      </c>
      <c r="G24" s="9" t="n">
        <f aca="false">SUM(G6:G23)</f>
        <v>18.35</v>
      </c>
      <c r="H24" s="9" t="n">
        <f aca="false">SUM(H6:H23)</f>
        <v>12.305</v>
      </c>
      <c r="I24" s="9" t="n">
        <f aca="false">SUM(I6:I23)</f>
        <v>75.97</v>
      </c>
      <c r="J24" s="9" t="n">
        <f aca="false">SUM(J6:J23)</f>
        <v>0.165</v>
      </c>
      <c r="K24" s="9" t="n">
        <f aca="false">SUM(K6:K23)</f>
        <v>7.98</v>
      </c>
      <c r="L24" s="9" t="n">
        <f aca="false">SUM(L6:L23)</f>
        <v>0.098</v>
      </c>
      <c r="M24" s="9" t="n">
        <f aca="false">SUM(M6:M23)</f>
        <v>44.33</v>
      </c>
      <c r="N24" s="9" t="n">
        <f aca="false">SUM(N6:N23)</f>
        <v>171.262</v>
      </c>
      <c r="O24" s="9" t="n">
        <f aca="false">SUM(O6:O23)</f>
        <v>41.429</v>
      </c>
    </row>
    <row r="25" customFormat="false" ht="18.75" hidden="false" customHeight="false" outlineLevel="0" collapsed="false">
      <c r="A25" s="19" t="s">
        <v>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customFormat="false" ht="40.5" hidden="false" customHeight="true" outlineLevel="0" collapsed="false">
      <c r="A26" s="4" t="s">
        <v>61</v>
      </c>
      <c r="B26" s="13" t="s">
        <v>68</v>
      </c>
      <c r="C26" s="9" t="n">
        <v>20</v>
      </c>
      <c r="D26" s="10" t="n">
        <v>20.4</v>
      </c>
      <c r="E26" s="10" t="n">
        <v>20</v>
      </c>
      <c r="F26" s="9" t="n">
        <v>9</v>
      </c>
      <c r="G26" s="9" t="n">
        <v>0.27</v>
      </c>
      <c r="H26" s="9"/>
      <c r="I26" s="9" t="n">
        <v>0.84</v>
      </c>
      <c r="J26" s="9" t="n">
        <v>0.035</v>
      </c>
      <c r="K26" s="9" t="n">
        <v>6.5</v>
      </c>
      <c r="L26" s="9" t="n">
        <v>0.05</v>
      </c>
      <c r="M26" s="9" t="n">
        <v>7</v>
      </c>
      <c r="N26" s="9" t="n">
        <v>17.5</v>
      </c>
      <c r="O26" s="9" t="n">
        <v>5.5</v>
      </c>
    </row>
    <row r="27" customFormat="false" ht="29.85" hidden="false" customHeight="false" outlineLevel="0" collapsed="false">
      <c r="A27" s="4" t="s">
        <v>69</v>
      </c>
      <c r="B27" s="13" t="s">
        <v>70</v>
      </c>
      <c r="C27" s="9" t="n">
        <f aca="false">200+12.5+5</f>
        <v>217.5</v>
      </c>
      <c r="D27" s="9"/>
      <c r="E27" s="9"/>
      <c r="F27" s="9" t="n">
        <v>137</v>
      </c>
      <c r="G27" s="9" t="n">
        <v>7</v>
      </c>
      <c r="H27" s="9" t="n">
        <v>8</v>
      </c>
      <c r="I27" s="9" t="n">
        <v>18</v>
      </c>
      <c r="J27" s="9"/>
      <c r="K27" s="9"/>
      <c r="L27" s="9"/>
      <c r="M27" s="9"/>
      <c r="N27" s="9"/>
      <c r="O27" s="9"/>
    </row>
    <row r="28" customFormat="false" ht="17.35" hidden="false" customHeight="false" outlineLevel="0" collapsed="false">
      <c r="A28" s="20"/>
      <c r="B28" s="15" t="s">
        <v>40</v>
      </c>
      <c r="C28" s="10"/>
      <c r="D28" s="10" t="n">
        <f aca="false">100/250*200</f>
        <v>80</v>
      </c>
      <c r="E28" s="10" t="n">
        <v>60</v>
      </c>
      <c r="F28" s="10"/>
      <c r="G28" s="10"/>
      <c r="H28" s="10"/>
      <c r="I28" s="10"/>
      <c r="J28" s="9" t="n">
        <v>0.009</v>
      </c>
      <c r="K28" s="9" t="n">
        <v>15</v>
      </c>
      <c r="L28" s="9"/>
      <c r="M28" s="9" t="n">
        <v>7.5</v>
      </c>
      <c r="N28" s="9" t="n">
        <v>43.5</v>
      </c>
      <c r="O28" s="9" t="n">
        <v>17.25</v>
      </c>
    </row>
    <row r="29" customFormat="false" ht="18.75" hidden="false" customHeight="false" outlineLevel="0" collapsed="false">
      <c r="A29" s="20"/>
      <c r="B29" s="15" t="s">
        <v>71</v>
      </c>
      <c r="C29" s="10"/>
      <c r="D29" s="10" t="n">
        <v>4</v>
      </c>
      <c r="E29" s="10" t="n">
        <v>4</v>
      </c>
      <c r="F29" s="10"/>
      <c r="G29" s="10"/>
      <c r="H29" s="10"/>
      <c r="I29" s="10"/>
      <c r="J29" s="9" t="n">
        <v>0.06</v>
      </c>
      <c r="K29" s="9"/>
      <c r="L29" s="9"/>
      <c r="M29" s="9" t="n">
        <v>1.9</v>
      </c>
      <c r="N29" s="9" t="n">
        <v>16.1</v>
      </c>
      <c r="O29" s="9" t="n">
        <v>4.6</v>
      </c>
    </row>
    <row r="30" customFormat="false" ht="18.75" hidden="false" customHeight="false" outlineLevel="0" collapsed="false">
      <c r="A30" s="20"/>
      <c r="B30" s="15" t="s">
        <v>43</v>
      </c>
      <c r="C30" s="10"/>
      <c r="D30" s="10" t="n">
        <v>10</v>
      </c>
      <c r="E30" s="10" t="n">
        <v>8</v>
      </c>
      <c r="F30" s="10"/>
      <c r="G30" s="10"/>
      <c r="H30" s="10"/>
      <c r="I30" s="10"/>
      <c r="J30" s="9" t="n">
        <v>0.006</v>
      </c>
      <c r="K30" s="9" t="n">
        <v>0.5</v>
      </c>
      <c r="L30" s="9"/>
      <c r="M30" s="9" t="n">
        <v>5.1</v>
      </c>
      <c r="N30" s="9" t="n">
        <v>5.5</v>
      </c>
      <c r="O30" s="9" t="n">
        <v>3.8</v>
      </c>
    </row>
    <row r="31" customFormat="false" ht="18.75" hidden="false" customHeight="false" outlineLevel="0" collapsed="false">
      <c r="A31" s="20"/>
      <c r="B31" s="15" t="s">
        <v>42</v>
      </c>
      <c r="C31" s="10"/>
      <c r="D31" s="10" t="n">
        <v>4.8</v>
      </c>
      <c r="E31" s="10" t="n">
        <v>4</v>
      </c>
      <c r="F31" s="10"/>
      <c r="G31" s="10"/>
      <c r="H31" s="10"/>
      <c r="I31" s="10"/>
      <c r="J31" s="9" t="n">
        <v>0.02</v>
      </c>
      <c r="K31" s="9" t="n">
        <v>0.5</v>
      </c>
      <c r="L31" s="9"/>
      <c r="M31" s="9" t="n">
        <v>1.5</v>
      </c>
      <c r="N31" s="9" t="n">
        <v>2.9</v>
      </c>
      <c r="O31" s="9" t="n">
        <v>0.7</v>
      </c>
    </row>
    <row r="32" customFormat="false" ht="15.75" hidden="false" customHeight="true" outlineLevel="0" collapsed="false">
      <c r="A32" s="20"/>
      <c r="B32" s="15" t="s">
        <v>44</v>
      </c>
      <c r="C32" s="10"/>
      <c r="D32" s="10" t="n">
        <v>4</v>
      </c>
      <c r="E32" s="10" t="n">
        <v>4</v>
      </c>
      <c r="F32" s="10"/>
      <c r="G32" s="10"/>
      <c r="H32" s="10"/>
      <c r="I32" s="10"/>
      <c r="J32" s="9"/>
      <c r="K32" s="9"/>
      <c r="L32" s="9" t="n">
        <v>0.01</v>
      </c>
      <c r="M32" s="9" t="n">
        <v>0.66</v>
      </c>
      <c r="N32" s="9" t="n">
        <v>0.57</v>
      </c>
      <c r="O32" s="9" t="n">
        <v>0.009</v>
      </c>
    </row>
    <row r="33" customFormat="false" ht="16.5" hidden="false" customHeight="true" outlineLevel="0" collapsed="false">
      <c r="A33" s="20"/>
      <c r="B33" s="15" t="s">
        <v>45</v>
      </c>
      <c r="C33" s="10"/>
      <c r="D33" s="10" t="n">
        <v>150</v>
      </c>
      <c r="E33" s="10" t="n">
        <v>150</v>
      </c>
      <c r="F33" s="10"/>
      <c r="G33" s="10"/>
      <c r="H33" s="10"/>
      <c r="I33" s="10"/>
      <c r="J33" s="9"/>
      <c r="K33" s="9"/>
      <c r="L33" s="9"/>
      <c r="M33" s="9"/>
      <c r="N33" s="9"/>
      <c r="O33" s="9"/>
    </row>
    <row r="34" customFormat="false" ht="18.75" hidden="false" customHeight="false" outlineLevel="0" collapsed="false">
      <c r="A34" s="20"/>
      <c r="B34" s="15" t="s">
        <v>46</v>
      </c>
      <c r="C34" s="10"/>
      <c r="D34" s="10" t="n">
        <v>2</v>
      </c>
      <c r="E34" s="10" t="n">
        <v>2</v>
      </c>
      <c r="F34" s="10"/>
      <c r="G34" s="10"/>
      <c r="H34" s="10"/>
      <c r="I34" s="10"/>
      <c r="J34" s="9"/>
      <c r="K34" s="9"/>
      <c r="L34" s="9"/>
      <c r="M34" s="9" t="n">
        <v>0.92</v>
      </c>
      <c r="N34" s="9"/>
      <c r="O34" s="9" t="n">
        <v>0.05</v>
      </c>
    </row>
    <row r="35" customFormat="false" ht="18.75" hidden="false" customHeight="false" outlineLevel="0" collapsed="false">
      <c r="A35" s="20"/>
      <c r="B35" s="15" t="s">
        <v>72</v>
      </c>
      <c r="C35" s="10"/>
      <c r="D35" s="10" t="n">
        <v>13.4</v>
      </c>
      <c r="E35" s="10" t="n">
        <v>12</v>
      </c>
      <c r="F35" s="10"/>
      <c r="G35" s="10"/>
      <c r="H35" s="10"/>
      <c r="I35" s="10"/>
      <c r="J35" s="9" t="n">
        <v>0.03</v>
      </c>
      <c r="K35" s="9" t="n">
        <v>3</v>
      </c>
      <c r="L35" s="9"/>
      <c r="M35" s="9" t="n">
        <v>3.75</v>
      </c>
      <c r="N35" s="9" t="n">
        <v>3</v>
      </c>
      <c r="O35" s="9" t="n">
        <v>1.5</v>
      </c>
    </row>
    <row r="36" customFormat="false" ht="18.75" hidden="false" customHeight="false" outlineLevel="0" collapsed="false">
      <c r="A36" s="10"/>
      <c r="B36" s="15" t="s">
        <v>44</v>
      </c>
      <c r="C36" s="10"/>
      <c r="D36" s="10" t="n">
        <v>4</v>
      </c>
      <c r="E36" s="10" t="n">
        <v>4</v>
      </c>
      <c r="F36" s="10"/>
      <c r="G36" s="10"/>
      <c r="H36" s="10"/>
      <c r="I36" s="10"/>
      <c r="J36" s="9"/>
      <c r="K36" s="9"/>
      <c r="L36" s="9" t="n">
        <v>0.01</v>
      </c>
      <c r="M36" s="9" t="n">
        <v>0.66</v>
      </c>
      <c r="N36" s="9" t="n">
        <v>0.57</v>
      </c>
      <c r="O36" s="9" t="n">
        <v>0.009</v>
      </c>
    </row>
    <row r="37" customFormat="false" ht="17.35" hidden="false" customHeight="false" outlineLevel="0" collapsed="false">
      <c r="A37" s="20"/>
      <c r="B37" s="15" t="s">
        <v>47</v>
      </c>
      <c r="C37" s="10"/>
      <c r="D37" s="10" t="n">
        <v>16.5</v>
      </c>
      <c r="E37" s="10" t="n">
        <v>15.75</v>
      </c>
      <c r="F37" s="10"/>
      <c r="G37" s="10"/>
      <c r="H37" s="10"/>
      <c r="I37" s="10"/>
      <c r="J37" s="10" t="n">
        <v>0.04</v>
      </c>
      <c r="K37" s="10"/>
      <c r="L37" s="10"/>
      <c r="M37" s="10" t="n">
        <v>5.76</v>
      </c>
      <c r="N37" s="10" t="n">
        <v>54</v>
      </c>
      <c r="O37" s="10"/>
    </row>
    <row r="38" customFormat="false" ht="17.35" hidden="false" customHeight="false" outlineLevel="0" collapsed="false">
      <c r="A38" s="20"/>
      <c r="B38" s="15" t="s">
        <v>48</v>
      </c>
      <c r="C38" s="10"/>
      <c r="D38" s="10" t="n">
        <v>5</v>
      </c>
      <c r="E38" s="10" t="n">
        <v>5</v>
      </c>
      <c r="F38" s="10"/>
      <c r="G38" s="10"/>
      <c r="H38" s="10"/>
      <c r="I38" s="10"/>
      <c r="J38" s="9"/>
      <c r="K38" s="9"/>
      <c r="L38" s="9"/>
      <c r="M38" s="9"/>
      <c r="N38" s="9"/>
      <c r="O38" s="9"/>
    </row>
    <row r="39" customFormat="false" ht="18.75" hidden="false" customHeight="false" outlineLevel="0" collapsed="false">
      <c r="A39" s="4" t="s">
        <v>73</v>
      </c>
      <c r="B39" s="13" t="s">
        <v>74</v>
      </c>
      <c r="C39" s="9" t="n">
        <v>150</v>
      </c>
      <c r="D39" s="9"/>
      <c r="E39" s="9"/>
      <c r="F39" s="9" t="n">
        <v>246.17</v>
      </c>
      <c r="G39" s="9" t="n">
        <v>11.8</v>
      </c>
      <c r="H39" s="9" t="n">
        <v>15.42</v>
      </c>
      <c r="I39" s="9" t="n">
        <v>14.2</v>
      </c>
      <c r="J39" s="10"/>
      <c r="K39" s="10"/>
      <c r="L39" s="10"/>
      <c r="M39" s="10"/>
      <c r="N39" s="10"/>
      <c r="O39" s="10"/>
    </row>
    <row r="40" customFormat="false" ht="18.75" hidden="false" customHeight="false" outlineLevel="0" collapsed="false">
      <c r="A40" s="20"/>
      <c r="B40" s="15" t="s">
        <v>75</v>
      </c>
      <c r="C40" s="10"/>
      <c r="D40" s="10" t="n">
        <v>37.5</v>
      </c>
      <c r="E40" s="10" t="n">
        <v>36</v>
      </c>
      <c r="F40" s="10"/>
      <c r="G40" s="10"/>
      <c r="H40" s="10"/>
      <c r="I40" s="10"/>
      <c r="J40" s="9" t="n">
        <v>0.04</v>
      </c>
      <c r="K40" s="9"/>
      <c r="L40" s="9"/>
      <c r="M40" s="9" t="n">
        <v>5.76</v>
      </c>
      <c r="N40" s="9" t="n">
        <v>54</v>
      </c>
      <c r="O40" s="9" t="n">
        <v>7.2</v>
      </c>
    </row>
    <row r="41" customFormat="false" ht="18" hidden="false" customHeight="true" outlineLevel="0" collapsed="false">
      <c r="A41" s="20"/>
      <c r="B41" s="15" t="s">
        <v>40</v>
      </c>
      <c r="C41" s="10"/>
      <c r="D41" s="10" t="n">
        <v>133</v>
      </c>
      <c r="E41" s="10" t="n">
        <v>100</v>
      </c>
      <c r="F41" s="10"/>
      <c r="G41" s="10"/>
      <c r="H41" s="10"/>
      <c r="I41" s="10"/>
      <c r="J41" s="10" t="n">
        <v>0.01</v>
      </c>
      <c r="K41" s="10" t="n">
        <v>14.9</v>
      </c>
      <c r="L41" s="10"/>
      <c r="M41" s="10" t="n">
        <v>7.5</v>
      </c>
      <c r="N41" s="10" t="n">
        <v>43.3</v>
      </c>
      <c r="O41" s="10" t="n">
        <v>24.6</v>
      </c>
    </row>
    <row r="42" customFormat="false" ht="18.75" hidden="false" customHeight="false" outlineLevel="0" collapsed="false">
      <c r="A42" s="4"/>
      <c r="B42" s="11" t="s">
        <v>42</v>
      </c>
      <c r="C42" s="21"/>
      <c r="D42" s="21" t="n">
        <v>12</v>
      </c>
      <c r="E42" s="21" t="n">
        <v>10.5</v>
      </c>
      <c r="F42" s="21"/>
      <c r="G42" s="21"/>
      <c r="H42" s="21"/>
      <c r="I42" s="21"/>
      <c r="J42" s="21" t="n">
        <v>0.025</v>
      </c>
      <c r="K42" s="21" t="n">
        <v>5</v>
      </c>
      <c r="L42" s="21"/>
      <c r="M42" s="21" t="n">
        <v>3.1</v>
      </c>
      <c r="N42" s="10" t="n">
        <v>5.8</v>
      </c>
      <c r="O42" s="10" t="n">
        <v>1.4</v>
      </c>
    </row>
    <row r="43" customFormat="false" ht="18.75" hidden="false" customHeight="false" outlineLevel="0" collapsed="false">
      <c r="A43" s="20"/>
      <c r="B43" s="15" t="s">
        <v>29</v>
      </c>
      <c r="C43" s="10"/>
      <c r="D43" s="10" t="n">
        <v>6.08</v>
      </c>
      <c r="E43" s="10" t="n">
        <v>6.08</v>
      </c>
      <c r="F43" s="10"/>
      <c r="G43" s="10"/>
      <c r="H43" s="10"/>
      <c r="I43" s="10"/>
      <c r="J43" s="10"/>
      <c r="K43" s="10"/>
      <c r="L43" s="10" t="n">
        <v>0.1</v>
      </c>
      <c r="M43" s="10" t="n">
        <v>1.1</v>
      </c>
      <c r="N43" s="10" t="n">
        <v>0.95</v>
      </c>
      <c r="O43" s="10" t="n">
        <v>0.15</v>
      </c>
    </row>
    <row r="44" customFormat="false" ht="18.75" hidden="false" customHeight="false" outlineLevel="0" collapsed="false">
      <c r="A44" s="20"/>
      <c r="B44" s="15" t="s">
        <v>52</v>
      </c>
      <c r="C44" s="10"/>
      <c r="D44" s="10" t="n">
        <v>2.4</v>
      </c>
      <c r="E44" s="10" t="n">
        <v>2.4</v>
      </c>
      <c r="F44" s="10"/>
      <c r="G44" s="10"/>
      <c r="H44" s="10"/>
      <c r="I44" s="10"/>
      <c r="J44" s="10" t="n">
        <v>0.001</v>
      </c>
      <c r="K44" s="10" t="n">
        <v>0.62</v>
      </c>
      <c r="L44" s="10"/>
      <c r="M44" s="10" t="n">
        <v>0.05</v>
      </c>
      <c r="N44" s="10" t="n">
        <v>1.65</v>
      </c>
      <c r="O44" s="10" t="n">
        <v>0.71</v>
      </c>
    </row>
    <row r="45" customFormat="false" ht="18.75" hidden="false" customHeight="false" outlineLevel="0" collapsed="false">
      <c r="A45" s="20"/>
      <c r="B45" s="15" t="s">
        <v>46</v>
      </c>
      <c r="C45" s="10"/>
      <c r="D45" s="10" t="n">
        <v>1.5</v>
      </c>
      <c r="E45" s="10" t="n">
        <v>1.5</v>
      </c>
      <c r="F45" s="10"/>
      <c r="G45" s="10"/>
      <c r="H45" s="10"/>
      <c r="I45" s="10"/>
      <c r="J45" s="10"/>
      <c r="K45" s="10"/>
      <c r="L45" s="10"/>
      <c r="M45" s="10" t="n">
        <v>0.92</v>
      </c>
      <c r="N45" s="10"/>
      <c r="O45" s="10" t="n">
        <v>0.05</v>
      </c>
    </row>
    <row r="46" customFormat="false" ht="18.75" hidden="false" customHeight="false" outlineLevel="0" collapsed="false">
      <c r="A46" s="4" t="s">
        <v>76</v>
      </c>
      <c r="B46" s="13" t="s">
        <v>77</v>
      </c>
      <c r="C46" s="22" t="n">
        <v>200</v>
      </c>
      <c r="D46" s="22"/>
      <c r="E46" s="22"/>
      <c r="F46" s="22" t="n">
        <v>92</v>
      </c>
      <c r="G46" s="22" t="n">
        <v>0.3</v>
      </c>
      <c r="H46" s="22"/>
      <c r="I46" s="22" t="n">
        <v>24</v>
      </c>
      <c r="J46" s="22"/>
      <c r="K46" s="22"/>
      <c r="L46" s="22"/>
      <c r="M46" s="22"/>
      <c r="N46" s="9"/>
      <c r="O46" s="9"/>
    </row>
    <row r="47" customFormat="false" ht="18.75" hidden="false" customHeight="false" outlineLevel="0" collapsed="false">
      <c r="A47" s="20"/>
      <c r="B47" s="15" t="s">
        <v>78</v>
      </c>
      <c r="C47" s="10"/>
      <c r="D47" s="10" t="n">
        <v>45.4</v>
      </c>
      <c r="E47" s="10" t="n">
        <v>40</v>
      </c>
      <c r="F47" s="10"/>
      <c r="G47" s="10"/>
      <c r="H47" s="10"/>
      <c r="I47" s="10"/>
      <c r="J47" s="9" t="n">
        <v>0.01</v>
      </c>
      <c r="K47" s="9" t="n">
        <v>9.6</v>
      </c>
      <c r="L47" s="9"/>
      <c r="M47" s="9" t="n">
        <v>9.6</v>
      </c>
      <c r="N47" s="9" t="n">
        <v>6.6</v>
      </c>
      <c r="O47" s="9" t="n">
        <v>5.4</v>
      </c>
    </row>
    <row r="48" customFormat="false" ht="18.75" hidden="false" customHeight="false" outlineLevel="0" collapsed="false">
      <c r="A48" s="20"/>
      <c r="B48" s="15" t="s">
        <v>28</v>
      </c>
      <c r="C48" s="10"/>
      <c r="D48" s="10" t="n">
        <v>24</v>
      </c>
      <c r="E48" s="10" t="n">
        <v>24</v>
      </c>
      <c r="F48" s="10"/>
      <c r="G48" s="10"/>
      <c r="H48" s="10"/>
      <c r="I48" s="10"/>
      <c r="J48" s="9"/>
      <c r="K48" s="9"/>
      <c r="L48" s="9"/>
      <c r="M48" s="9" t="n">
        <v>0.48</v>
      </c>
      <c r="N48" s="9"/>
      <c r="O48" s="9"/>
    </row>
    <row r="49" customFormat="false" ht="18.75" hidden="false" customHeight="false" outlineLevel="0" collapsed="false">
      <c r="A49" s="20"/>
      <c r="B49" s="15" t="s">
        <v>79</v>
      </c>
      <c r="C49" s="10"/>
      <c r="D49" s="10" t="n">
        <v>0.2</v>
      </c>
      <c r="E49" s="10" t="n">
        <v>0.2</v>
      </c>
      <c r="F49" s="10"/>
      <c r="G49" s="10"/>
      <c r="H49" s="10"/>
      <c r="I49" s="10"/>
      <c r="J49" s="9"/>
      <c r="K49" s="9"/>
      <c r="L49" s="9"/>
      <c r="M49" s="9"/>
      <c r="N49" s="9"/>
      <c r="O49" s="9"/>
    </row>
    <row r="50" customFormat="false" ht="18.75" hidden="false" customHeight="false" outlineLevel="0" collapsed="false">
      <c r="A50" s="20"/>
      <c r="B50" s="15" t="s">
        <v>27</v>
      </c>
      <c r="C50" s="10"/>
      <c r="D50" s="10" t="n">
        <v>172</v>
      </c>
      <c r="E50" s="10" t="n">
        <v>172</v>
      </c>
      <c r="F50" s="10"/>
      <c r="G50" s="10"/>
      <c r="H50" s="10"/>
      <c r="I50" s="10"/>
      <c r="J50" s="9"/>
      <c r="K50" s="9"/>
      <c r="L50" s="9"/>
      <c r="M50" s="9" t="n">
        <v>6.84</v>
      </c>
      <c r="N50" s="9" t="n">
        <v>0.004</v>
      </c>
      <c r="O50" s="9" t="n">
        <v>1.52</v>
      </c>
    </row>
    <row r="51" customFormat="false" ht="17.35" hidden="false" customHeight="false" outlineLevel="0" collapsed="false">
      <c r="A51" s="10"/>
      <c r="B51" s="8" t="s">
        <v>80</v>
      </c>
      <c r="C51" s="9" t="n">
        <v>100</v>
      </c>
      <c r="D51" s="10" t="n">
        <v>100</v>
      </c>
      <c r="E51" s="10" t="n">
        <v>100</v>
      </c>
      <c r="F51" s="9" t="n">
        <v>35</v>
      </c>
      <c r="G51" s="9" t="n">
        <v>1.61</v>
      </c>
      <c r="H51" s="9" t="n">
        <v>0.5</v>
      </c>
      <c r="I51" s="9" t="n">
        <v>21</v>
      </c>
      <c r="J51" s="9" t="n">
        <v>0.01</v>
      </c>
      <c r="K51" s="9" t="n">
        <v>13</v>
      </c>
      <c r="L51" s="9" t="n">
        <v>0.03</v>
      </c>
      <c r="M51" s="9" t="n">
        <v>16</v>
      </c>
      <c r="N51" s="9" t="n">
        <v>11</v>
      </c>
      <c r="O51" s="9" t="n">
        <v>9</v>
      </c>
    </row>
    <row r="52" customFormat="false" ht="18.75" hidden="false" customHeight="false" outlineLevel="0" collapsed="false">
      <c r="A52" s="20"/>
      <c r="B52" s="8" t="s">
        <v>57</v>
      </c>
      <c r="C52" s="9" t="n">
        <v>40</v>
      </c>
      <c r="D52" s="10" t="n">
        <v>40</v>
      </c>
      <c r="E52" s="10" t="n">
        <v>40</v>
      </c>
      <c r="F52" s="9" t="n">
        <v>82.4</v>
      </c>
      <c r="G52" s="9" t="n">
        <v>2.44</v>
      </c>
      <c r="H52" s="9" t="n">
        <v>0.48</v>
      </c>
      <c r="I52" s="9" t="n">
        <v>16.4</v>
      </c>
      <c r="J52" s="9" t="n">
        <v>0.08</v>
      </c>
      <c r="K52" s="9"/>
      <c r="L52" s="9"/>
      <c r="M52" s="9" t="n">
        <v>15.6</v>
      </c>
      <c r="N52" s="9" t="n">
        <v>49.8</v>
      </c>
      <c r="O52" s="9" t="n">
        <v>21</v>
      </c>
    </row>
    <row r="53" customFormat="false" ht="18.75" hidden="false" customHeight="false" outlineLevel="0" collapsed="false">
      <c r="A53" s="20"/>
      <c r="B53" s="14" t="s">
        <v>35</v>
      </c>
      <c r="C53" s="9" t="n">
        <f aca="false">SUM(C26:C52)</f>
        <v>727.5</v>
      </c>
      <c r="D53" s="9"/>
      <c r="E53" s="9"/>
      <c r="F53" s="9" t="n">
        <f aca="false">SUM(F26:F52)</f>
        <v>601.57</v>
      </c>
      <c r="G53" s="9" t="n">
        <f aca="false">SUM(G26:G52)</f>
        <v>23.42</v>
      </c>
      <c r="H53" s="9" t="n">
        <f aca="false">SUM(H26:H52)</f>
        <v>24.4</v>
      </c>
      <c r="I53" s="9" t="n">
        <f aca="false">SUM(I26:I52)</f>
        <v>94.44</v>
      </c>
      <c r="J53" s="9" t="n">
        <f aca="false">SUM(J26:J52)</f>
        <v>0.376</v>
      </c>
      <c r="K53" s="9" t="n">
        <f aca="false">SUM(K26:K52)</f>
        <v>68.62</v>
      </c>
      <c r="L53" s="9" t="n">
        <f aca="false">SUM(L26:L52)</f>
        <v>0.2</v>
      </c>
      <c r="M53" s="9" t="n">
        <f aca="false">SUM(M26:M52)</f>
        <v>101.7</v>
      </c>
      <c r="N53" s="9" t="n">
        <f aca="false">SUM(N26:N52)</f>
        <v>316.744</v>
      </c>
      <c r="O53" s="9" t="n">
        <f aca="false">SUM(O26:O52)</f>
        <v>104.448</v>
      </c>
    </row>
    <row r="54" customFormat="false" ht="18.75" hidden="false" customHeight="false" outlineLevel="0" collapsed="false">
      <c r="A54" s="20"/>
      <c r="B54" s="18" t="s">
        <v>58</v>
      </c>
      <c r="C54" s="9" t="n">
        <f aca="false">C24+C53</f>
        <v>1227.5</v>
      </c>
      <c r="D54" s="9"/>
      <c r="E54" s="9"/>
      <c r="F54" s="9" t="n">
        <f aca="false">F24+F53</f>
        <v>1101.97</v>
      </c>
      <c r="G54" s="9" t="n">
        <f aca="false">G24+G53</f>
        <v>41.77</v>
      </c>
      <c r="H54" s="9" t="n">
        <f aca="false">H24+H53</f>
        <v>36.705</v>
      </c>
      <c r="I54" s="9" t="n">
        <f aca="false">I24+I53</f>
        <v>170.41</v>
      </c>
      <c r="J54" s="9" t="n">
        <f aca="false">J24+J53</f>
        <v>0.541</v>
      </c>
      <c r="K54" s="9" t="n">
        <f aca="false">K24+K53</f>
        <v>76.6</v>
      </c>
      <c r="L54" s="9" t="n">
        <f aca="false">L24+L53</f>
        <v>0.298</v>
      </c>
      <c r="M54" s="9" t="n">
        <f aca="false">M24+M53</f>
        <v>146.03</v>
      </c>
      <c r="N54" s="9" t="n">
        <f aca="false">N24+N53</f>
        <v>488.006</v>
      </c>
      <c r="O54" s="9" t="n">
        <f aca="false">O24+O53</f>
        <v>145.877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5:O25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B54" activeCellId="0" sqref="B5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46.71"/>
    <col collapsed="false" customWidth="true" hidden="false" outlineLevel="0" max="15" min="3" style="1" width="13.15"/>
  </cols>
  <sheetData>
    <row r="1" customFormat="false" ht="18.75" hidden="false" customHeight="false" outlineLevel="0" collapsed="false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customFormat="false" ht="32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83</v>
      </c>
      <c r="B6" s="13" t="s">
        <v>84</v>
      </c>
      <c r="C6" s="9" t="n">
        <v>120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9.4" hidden="false" customHeight="true" outlineLevel="0" collapsed="false">
      <c r="A7" s="10"/>
      <c r="B7" s="15" t="s">
        <v>85</v>
      </c>
      <c r="C7" s="10"/>
      <c r="D7" s="10" t="n">
        <v>94</v>
      </c>
      <c r="E7" s="10" t="n">
        <v>92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9.4" hidden="false" customHeight="true" outlineLevel="0" collapsed="false">
      <c r="A8" s="20"/>
      <c r="B8" s="15" t="s">
        <v>53</v>
      </c>
      <c r="C8" s="10"/>
      <c r="D8" s="10" t="n">
        <v>8</v>
      </c>
      <c r="E8" s="10" t="n">
        <v>8</v>
      </c>
      <c r="F8" s="10"/>
      <c r="G8" s="10"/>
      <c r="H8" s="10"/>
      <c r="I8" s="10"/>
      <c r="J8" s="9" t="n">
        <v>0.005</v>
      </c>
      <c r="K8" s="9"/>
      <c r="L8" s="9"/>
      <c r="M8" s="9" t="n">
        <v>0.45</v>
      </c>
      <c r="N8" s="9" t="n">
        <v>2.3</v>
      </c>
      <c r="O8" s="9" t="n">
        <v>0.85</v>
      </c>
    </row>
    <row r="9" customFormat="false" ht="19.4" hidden="false" customHeight="true" outlineLevel="0" collapsed="false">
      <c r="A9" s="10"/>
      <c r="B9" s="15" t="s">
        <v>28</v>
      </c>
      <c r="C9" s="10"/>
      <c r="D9" s="10" t="n">
        <v>8</v>
      </c>
      <c r="E9" s="10" t="n">
        <v>8</v>
      </c>
      <c r="F9" s="10"/>
      <c r="G9" s="10"/>
      <c r="H9" s="10"/>
      <c r="I9" s="10"/>
      <c r="J9" s="9"/>
      <c r="K9" s="9"/>
      <c r="L9" s="9"/>
      <c r="M9" s="9" t="n">
        <v>0.16</v>
      </c>
      <c r="N9" s="9"/>
      <c r="O9" s="9"/>
    </row>
    <row r="10" customFormat="false" ht="19.4" hidden="false" customHeight="true" outlineLevel="0" collapsed="false">
      <c r="A10" s="10"/>
      <c r="B10" s="15" t="s">
        <v>86</v>
      </c>
      <c r="C10" s="10"/>
      <c r="D10" s="17" t="s">
        <v>87</v>
      </c>
      <c r="E10" s="10" t="n">
        <v>4</v>
      </c>
      <c r="F10" s="10"/>
      <c r="G10" s="10"/>
      <c r="H10" s="10"/>
      <c r="I10" s="10"/>
      <c r="J10" s="9" t="n">
        <v>0.007</v>
      </c>
      <c r="K10" s="9"/>
      <c r="L10" s="9" t="n">
        <v>0.003</v>
      </c>
      <c r="M10" s="9" t="n">
        <v>5.5</v>
      </c>
      <c r="N10" s="9" t="n">
        <v>21.5</v>
      </c>
      <c r="O10" s="9" t="n">
        <v>1.2</v>
      </c>
    </row>
    <row r="11" customFormat="false" ht="19.4" hidden="false" customHeight="true" outlineLevel="0" collapsed="false">
      <c r="A11" s="10"/>
      <c r="B11" s="15" t="s">
        <v>46</v>
      </c>
      <c r="C11" s="10"/>
      <c r="D11" s="10" t="n">
        <v>1</v>
      </c>
      <c r="E11" s="10" t="n">
        <v>1</v>
      </c>
      <c r="F11" s="10"/>
      <c r="G11" s="10"/>
      <c r="H11" s="10"/>
      <c r="I11" s="10"/>
      <c r="J11" s="9"/>
      <c r="K11" s="9"/>
      <c r="L11" s="9"/>
      <c r="M11" s="9"/>
      <c r="N11" s="9"/>
      <c r="O11" s="9"/>
    </row>
    <row r="12" customFormat="false" ht="19.4" hidden="false" customHeight="true" outlineLevel="0" collapsed="false">
      <c r="A12" s="10"/>
      <c r="B12" s="15" t="s">
        <v>29</v>
      </c>
      <c r="C12" s="10"/>
      <c r="D12" s="10" t="n">
        <v>4</v>
      </c>
      <c r="E12" s="10" t="n">
        <v>4</v>
      </c>
      <c r="F12" s="10"/>
      <c r="G12" s="10"/>
      <c r="H12" s="10"/>
      <c r="I12" s="10"/>
      <c r="J12" s="9"/>
      <c r="K12" s="9"/>
      <c r="L12" s="9" t="n">
        <v>0.01</v>
      </c>
      <c r="M12" s="9" t="n">
        <v>0.7</v>
      </c>
      <c r="N12" s="9" t="n">
        <v>1.7</v>
      </c>
      <c r="O12" s="9" t="n">
        <v>0.8</v>
      </c>
    </row>
    <row r="13" customFormat="false" ht="19.4" hidden="false" customHeight="true" outlineLevel="0" collapsed="false">
      <c r="A13" s="10"/>
      <c r="B13" s="15" t="s">
        <v>88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9.4" hidden="false" customHeight="true" outlineLevel="0" collapsed="false">
      <c r="A14" s="10"/>
      <c r="B14" s="15" t="s">
        <v>89</v>
      </c>
      <c r="C14" s="10"/>
      <c r="D14" s="10" t="n">
        <v>4</v>
      </c>
      <c r="E14" s="10" t="n">
        <v>4</v>
      </c>
      <c r="F14" s="10"/>
      <c r="G14" s="10"/>
      <c r="H14" s="10"/>
      <c r="I14" s="10"/>
      <c r="J14" s="9" t="n">
        <v>0.009</v>
      </c>
      <c r="K14" s="9" t="n">
        <v>0.009</v>
      </c>
      <c r="L14" s="9" t="n">
        <v>0.005</v>
      </c>
      <c r="M14" s="9" t="n">
        <v>2.5</v>
      </c>
      <c r="N14" s="9" t="n">
        <v>1.8</v>
      </c>
      <c r="O14" s="9" t="n">
        <v>2.4</v>
      </c>
    </row>
    <row r="15" customFormat="false" ht="19.4" hidden="false" customHeight="true" outlineLevel="0" collapsed="false">
      <c r="A15" s="10"/>
      <c r="B15" s="15" t="s">
        <v>90</v>
      </c>
      <c r="C15" s="10"/>
      <c r="D15" s="10" t="n">
        <v>20</v>
      </c>
      <c r="E15" s="10" t="n">
        <v>20</v>
      </c>
      <c r="F15" s="10"/>
      <c r="G15" s="10"/>
      <c r="H15" s="10"/>
      <c r="I15" s="10"/>
      <c r="J15" s="9"/>
      <c r="K15" s="9"/>
      <c r="L15" s="9"/>
      <c r="M15" s="9"/>
      <c r="N15" s="9"/>
      <c r="O15" s="9"/>
    </row>
    <row r="16" customFormat="false" ht="20.85" hidden="false" customHeight="true" outlineLevel="0" collapsed="false">
      <c r="A16" s="4" t="s">
        <v>31</v>
      </c>
      <c r="B16" s="13" t="s">
        <v>32</v>
      </c>
      <c r="C16" s="9" t="n">
        <v>200</v>
      </c>
      <c r="D16" s="9"/>
      <c r="E16" s="9"/>
      <c r="F16" s="9" t="n">
        <v>56</v>
      </c>
      <c r="G16" s="9" t="n">
        <v>0.2</v>
      </c>
      <c r="H16" s="9"/>
      <c r="I16" s="9" t="n">
        <v>15</v>
      </c>
      <c r="J16" s="9"/>
      <c r="K16" s="9"/>
      <c r="L16" s="9"/>
      <c r="M16" s="9"/>
      <c r="N16" s="9"/>
      <c r="O16" s="9"/>
    </row>
    <row r="17" customFormat="false" ht="20.85" hidden="false" customHeight="true" outlineLevel="0" collapsed="false">
      <c r="A17" s="10"/>
      <c r="B17" s="15" t="s">
        <v>33</v>
      </c>
      <c r="C17" s="10"/>
      <c r="D17" s="10" t="n">
        <v>50</v>
      </c>
      <c r="E17" s="10" t="n">
        <v>50</v>
      </c>
      <c r="F17" s="10"/>
      <c r="G17" s="10"/>
      <c r="H17" s="10"/>
      <c r="I17" s="10"/>
      <c r="J17" s="10" t="n">
        <v>0.02</v>
      </c>
      <c r="K17" s="10" t="n">
        <v>0.28</v>
      </c>
      <c r="L17" s="10"/>
      <c r="M17" s="10" t="n">
        <v>13.3</v>
      </c>
      <c r="N17" s="10" t="n">
        <v>23.1</v>
      </c>
      <c r="O17" s="10" t="n">
        <v>12.3</v>
      </c>
    </row>
    <row r="18" customFormat="false" ht="20.85" hidden="false" customHeight="true" outlineLevel="0" collapsed="false">
      <c r="A18" s="10"/>
      <c r="B18" s="15" t="s">
        <v>28</v>
      </c>
      <c r="C18" s="10"/>
      <c r="D18" s="10" t="n">
        <v>15</v>
      </c>
      <c r="E18" s="10" t="n">
        <v>15</v>
      </c>
      <c r="F18" s="10"/>
      <c r="G18" s="10"/>
      <c r="H18" s="10"/>
      <c r="I18" s="10"/>
      <c r="J18" s="10"/>
      <c r="K18" s="10"/>
      <c r="L18" s="10"/>
      <c r="M18" s="10" t="n">
        <v>0.3</v>
      </c>
      <c r="N18" s="10"/>
      <c r="O18" s="10"/>
    </row>
    <row r="19" customFormat="false" ht="20.85" hidden="false" customHeight="true" outlineLevel="0" collapsed="false">
      <c r="A19" s="10"/>
      <c r="B19" s="15" t="s">
        <v>27</v>
      </c>
      <c r="C19" s="10"/>
      <c r="D19" s="10" t="n">
        <v>150</v>
      </c>
      <c r="E19" s="10" t="n">
        <v>150</v>
      </c>
      <c r="F19" s="10"/>
      <c r="G19" s="10"/>
      <c r="H19" s="10"/>
      <c r="I19" s="10"/>
      <c r="J19" s="9"/>
      <c r="K19" s="9"/>
      <c r="L19" s="9"/>
      <c r="M19" s="9"/>
      <c r="N19" s="9"/>
      <c r="O19" s="9"/>
    </row>
    <row r="20" customFormat="false" ht="20.85" hidden="false" customHeight="true" outlineLevel="0" collapsed="false">
      <c r="A20" s="10"/>
      <c r="B20" s="8" t="s">
        <v>34</v>
      </c>
      <c r="C20" s="9" t="n">
        <v>30</v>
      </c>
      <c r="D20" s="10" t="n">
        <v>50</v>
      </c>
      <c r="E20" s="10" t="n">
        <v>50</v>
      </c>
      <c r="F20" s="9" t="n">
        <v>52</v>
      </c>
      <c r="G20" s="9" t="n">
        <v>1.65</v>
      </c>
      <c r="H20" s="9" t="n">
        <v>0.275</v>
      </c>
      <c r="I20" s="9" t="n">
        <v>10.25</v>
      </c>
      <c r="J20" s="9" t="n">
        <v>0.02</v>
      </c>
      <c r="K20" s="9"/>
      <c r="L20" s="9"/>
      <c r="M20" s="9" t="n">
        <v>4.6</v>
      </c>
      <c r="N20" s="9" t="n">
        <v>17.4</v>
      </c>
      <c r="O20" s="9" t="n">
        <v>6.6</v>
      </c>
    </row>
    <row r="21" customFormat="false" ht="20.85" hidden="false" customHeight="true" outlineLevel="0" collapsed="false">
      <c r="A21" s="10"/>
      <c r="B21" s="8" t="s">
        <v>80</v>
      </c>
      <c r="C21" s="9" t="n">
        <v>150</v>
      </c>
      <c r="D21" s="10" t="n">
        <v>150</v>
      </c>
      <c r="E21" s="10" t="n">
        <v>150</v>
      </c>
      <c r="F21" s="9" t="n">
        <v>35</v>
      </c>
      <c r="G21" s="9" t="n">
        <v>1.61</v>
      </c>
      <c r="H21" s="9" t="n">
        <v>0.5</v>
      </c>
      <c r="I21" s="9" t="n">
        <v>21</v>
      </c>
      <c r="J21" s="9" t="n">
        <v>0.01</v>
      </c>
      <c r="K21" s="9" t="n">
        <v>13</v>
      </c>
      <c r="L21" s="9" t="n">
        <v>0.03</v>
      </c>
      <c r="M21" s="9" t="n">
        <v>16</v>
      </c>
      <c r="N21" s="9" t="n">
        <v>11</v>
      </c>
      <c r="O21" s="9" t="n">
        <v>9</v>
      </c>
    </row>
    <row r="22" customFormat="false" ht="18.75" hidden="false" customHeight="false" outlineLevel="0" collapsed="false">
      <c r="A22" s="10"/>
      <c r="B22" s="14" t="s">
        <v>35</v>
      </c>
      <c r="C22" s="9" t="n">
        <f aca="false">SUM(C6:C21)</f>
        <v>500</v>
      </c>
      <c r="D22" s="10"/>
      <c r="E22" s="10"/>
      <c r="F22" s="9" t="n">
        <f aca="false">SUM(F6:F21)</f>
        <v>411</v>
      </c>
      <c r="G22" s="9" t="n">
        <f aca="false">SUM(G6:G21)</f>
        <v>15.46</v>
      </c>
      <c r="H22" s="9" t="n">
        <f aca="false">SUM(H6:H21)</f>
        <v>11.275</v>
      </c>
      <c r="I22" s="9" t="n">
        <f aca="false">SUM(I6:I21)</f>
        <v>84.85</v>
      </c>
      <c r="J22" s="9" t="n">
        <f aca="false">SUM(J6:J21)</f>
        <v>0.121</v>
      </c>
      <c r="K22" s="9" t="n">
        <f aca="false">SUM(K6:K21)</f>
        <v>13.339</v>
      </c>
      <c r="L22" s="9" t="n">
        <f aca="false">SUM(L6:L21)</f>
        <v>0.148</v>
      </c>
      <c r="M22" s="9" t="n">
        <f aca="false">SUM(M6:M21)</f>
        <v>207.51</v>
      </c>
      <c r="N22" s="9" t="n">
        <f aca="false">SUM(N6:N21)</f>
        <v>298.8</v>
      </c>
      <c r="O22" s="9" t="n">
        <f aca="false">SUM(O6:O21)</f>
        <v>56.15</v>
      </c>
    </row>
    <row r="23" customFormat="false" ht="18.75" hidden="false" customHeight="false" outlineLevel="0" collapsed="false">
      <c r="A23" s="19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customFormat="false" ht="23.85" hidden="false" customHeight="true" outlineLevel="0" collapsed="false">
      <c r="A24" s="4" t="s">
        <v>91</v>
      </c>
      <c r="B24" s="23" t="s">
        <v>92</v>
      </c>
      <c r="C24" s="9" t="n">
        <v>250</v>
      </c>
      <c r="D24" s="9"/>
      <c r="E24" s="9"/>
      <c r="F24" s="9" t="n">
        <v>102</v>
      </c>
      <c r="G24" s="9" t="n">
        <v>6</v>
      </c>
      <c r="H24" s="9" t="n">
        <v>5</v>
      </c>
      <c r="I24" s="9" t="n">
        <v>14</v>
      </c>
      <c r="J24" s="9"/>
      <c r="K24" s="9"/>
      <c r="L24" s="9"/>
      <c r="M24" s="9"/>
      <c r="N24" s="9"/>
      <c r="O24" s="9"/>
    </row>
    <row r="25" customFormat="false" ht="18.75" hidden="false" customHeight="false" outlineLevel="0" collapsed="false">
      <c r="A25" s="20"/>
      <c r="B25" s="15" t="s">
        <v>93</v>
      </c>
      <c r="C25" s="10"/>
      <c r="D25" s="10" t="n">
        <v>40</v>
      </c>
      <c r="E25" s="10" t="n">
        <v>32</v>
      </c>
      <c r="F25" s="10"/>
      <c r="G25" s="10"/>
      <c r="H25" s="10"/>
      <c r="I25" s="10"/>
      <c r="J25" s="9" t="n">
        <v>0.08</v>
      </c>
      <c r="K25" s="9" t="n">
        <v>4</v>
      </c>
      <c r="L25" s="9"/>
      <c r="M25" s="9" t="n">
        <v>14.8</v>
      </c>
      <c r="N25" s="9" t="n">
        <v>17.2</v>
      </c>
      <c r="O25" s="9" t="n">
        <v>17.2</v>
      </c>
    </row>
    <row r="26" customFormat="false" ht="18.75" hidden="false" customHeight="false" outlineLevel="0" collapsed="false">
      <c r="A26" s="20"/>
      <c r="B26" s="15" t="s">
        <v>39</v>
      </c>
      <c r="C26" s="10"/>
      <c r="D26" s="10" t="n">
        <v>20</v>
      </c>
      <c r="E26" s="10" t="n">
        <v>16</v>
      </c>
      <c r="F26" s="10"/>
      <c r="G26" s="10"/>
      <c r="H26" s="10"/>
      <c r="I26" s="10"/>
      <c r="J26" s="9" t="n">
        <v>0.009</v>
      </c>
      <c r="K26" s="9" t="n">
        <v>13.5</v>
      </c>
      <c r="L26" s="9"/>
      <c r="M26" s="9" t="n">
        <v>14.4</v>
      </c>
      <c r="N26" s="9" t="n">
        <v>9.3</v>
      </c>
      <c r="O26" s="9" t="n">
        <v>4.8</v>
      </c>
    </row>
    <row r="27" customFormat="false" ht="18.75" hidden="false" customHeight="false" outlineLevel="0" collapsed="false">
      <c r="A27" s="20"/>
      <c r="B27" s="15" t="s">
        <v>40</v>
      </c>
      <c r="C27" s="10"/>
      <c r="D27" s="10" t="n">
        <v>21.4</v>
      </c>
      <c r="E27" s="10" t="n">
        <v>16</v>
      </c>
      <c r="F27" s="10"/>
      <c r="G27" s="10"/>
      <c r="H27" s="10"/>
      <c r="I27" s="10"/>
      <c r="J27" s="9" t="n">
        <v>0.027</v>
      </c>
      <c r="K27" s="9" t="n">
        <v>4.01</v>
      </c>
      <c r="L27" s="9"/>
      <c r="M27" s="9" t="n">
        <v>2</v>
      </c>
      <c r="N27" s="9" t="n">
        <v>11.1</v>
      </c>
      <c r="O27" s="9" t="n">
        <v>4.6</v>
      </c>
    </row>
    <row r="28" customFormat="false" ht="18.75" hidden="false" customHeight="false" outlineLevel="0" collapsed="false">
      <c r="A28" s="20"/>
      <c r="B28" s="15" t="s">
        <v>43</v>
      </c>
      <c r="C28" s="10"/>
      <c r="D28" s="10" t="n">
        <v>10</v>
      </c>
      <c r="E28" s="10" t="n">
        <v>8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8.75" hidden="false" customHeight="false" outlineLevel="0" collapsed="false">
      <c r="A29" s="20"/>
      <c r="B29" s="15" t="s">
        <v>41</v>
      </c>
      <c r="C29" s="10"/>
      <c r="D29" s="10" t="n">
        <v>2.6</v>
      </c>
      <c r="E29" s="10" t="n">
        <v>2</v>
      </c>
      <c r="F29" s="10"/>
      <c r="G29" s="10"/>
      <c r="H29" s="10"/>
      <c r="I29" s="10"/>
      <c r="J29" s="9"/>
      <c r="K29" s="9"/>
      <c r="L29" s="9"/>
      <c r="M29" s="9"/>
      <c r="N29" s="9"/>
      <c r="O29" s="9"/>
    </row>
    <row r="30" customFormat="false" ht="18.75" hidden="false" customHeight="false" outlineLevel="0" collapsed="false">
      <c r="A30" s="20"/>
      <c r="B30" s="15" t="s">
        <v>42</v>
      </c>
      <c r="C30" s="10"/>
      <c r="D30" s="10" t="n">
        <v>9.6</v>
      </c>
      <c r="E30" s="10" t="n">
        <v>8</v>
      </c>
      <c r="F30" s="10"/>
      <c r="G30" s="10"/>
      <c r="H30" s="10"/>
      <c r="I30" s="10"/>
      <c r="J30" s="9" t="n">
        <v>0.005</v>
      </c>
      <c r="K30" s="9" t="n">
        <v>0.1</v>
      </c>
      <c r="L30" s="9"/>
      <c r="M30" s="9" t="n">
        <v>3.1</v>
      </c>
      <c r="N30" s="9" t="n">
        <v>5.8</v>
      </c>
      <c r="O30" s="9" t="n">
        <v>1.4</v>
      </c>
    </row>
    <row r="31" customFormat="false" ht="18.75" hidden="false" customHeight="false" outlineLevel="0" collapsed="false">
      <c r="A31" s="20"/>
      <c r="B31" s="15" t="s">
        <v>52</v>
      </c>
      <c r="C31" s="10"/>
      <c r="D31" s="10" t="n">
        <v>3</v>
      </c>
      <c r="E31" s="10" t="n">
        <v>3</v>
      </c>
      <c r="F31" s="10"/>
      <c r="G31" s="10"/>
      <c r="H31" s="10"/>
      <c r="I31" s="10"/>
      <c r="J31" s="9" t="n">
        <v>0.001</v>
      </c>
      <c r="K31" s="9" t="n">
        <v>1</v>
      </c>
      <c r="L31" s="9"/>
      <c r="M31" s="9" t="n">
        <v>0.7</v>
      </c>
      <c r="N31" s="9" t="n">
        <v>2.6</v>
      </c>
      <c r="O31" s="9" t="n">
        <v>1.1</v>
      </c>
    </row>
    <row r="32" customFormat="false" ht="18.75" hidden="false" customHeight="false" outlineLevel="0" collapsed="false">
      <c r="A32" s="20"/>
      <c r="B32" s="15" t="s">
        <v>44</v>
      </c>
      <c r="C32" s="10"/>
      <c r="D32" s="10" t="n">
        <v>4</v>
      </c>
      <c r="E32" s="10" t="n">
        <v>4</v>
      </c>
      <c r="F32" s="10"/>
      <c r="G32" s="10"/>
      <c r="H32" s="10"/>
      <c r="I32" s="10"/>
      <c r="J32" s="9"/>
      <c r="K32" s="9"/>
      <c r="L32" s="9" t="n">
        <v>0.01</v>
      </c>
      <c r="M32" s="9" t="n">
        <v>0.66</v>
      </c>
      <c r="N32" s="9" t="n">
        <v>0.57</v>
      </c>
      <c r="O32" s="9" t="n">
        <v>0.009</v>
      </c>
    </row>
    <row r="33" customFormat="false" ht="18.75" hidden="false" customHeight="false" outlineLevel="0" collapsed="false">
      <c r="A33" s="20"/>
      <c r="B33" s="15" t="s">
        <v>94</v>
      </c>
      <c r="C33" s="10"/>
      <c r="D33" s="10" t="n">
        <v>2</v>
      </c>
      <c r="E33" s="10" t="n">
        <v>2</v>
      </c>
      <c r="F33" s="10"/>
      <c r="G33" s="10"/>
      <c r="H33" s="10"/>
      <c r="I33" s="10"/>
      <c r="J33" s="9"/>
      <c r="K33" s="9"/>
      <c r="L33" s="9"/>
      <c r="M33" s="9" t="n">
        <v>0.9</v>
      </c>
      <c r="N33" s="9"/>
      <c r="O33" s="9"/>
    </row>
    <row r="34" customFormat="false" ht="18.75" hidden="false" customHeight="false" outlineLevel="0" collapsed="false">
      <c r="A34" s="20"/>
      <c r="B34" s="15" t="s">
        <v>45</v>
      </c>
      <c r="C34" s="10"/>
      <c r="D34" s="10" t="n">
        <v>160</v>
      </c>
      <c r="E34" s="10" t="n">
        <v>160</v>
      </c>
      <c r="F34" s="10"/>
      <c r="G34" s="10"/>
      <c r="H34" s="10"/>
      <c r="I34" s="10"/>
      <c r="J34" s="9"/>
      <c r="K34" s="9"/>
      <c r="L34" s="9"/>
      <c r="M34" s="9" t="n">
        <v>10</v>
      </c>
      <c r="N34" s="9" t="n">
        <v>200</v>
      </c>
      <c r="O34" s="9" t="n">
        <v>8</v>
      </c>
    </row>
    <row r="35" customFormat="false" ht="18.75" hidden="false" customHeight="false" outlineLevel="0" collapsed="false">
      <c r="A35" s="20"/>
      <c r="B35" s="15" t="s">
        <v>46</v>
      </c>
      <c r="C35" s="10"/>
      <c r="D35" s="10" t="n">
        <v>2.5</v>
      </c>
      <c r="E35" s="10" t="n">
        <v>2.5</v>
      </c>
      <c r="F35" s="10"/>
      <c r="G35" s="10"/>
      <c r="H35" s="10"/>
      <c r="I35" s="10"/>
      <c r="J35" s="9"/>
      <c r="K35" s="9"/>
      <c r="L35" s="9"/>
      <c r="M35" s="9" t="n">
        <v>0.73</v>
      </c>
      <c r="N35" s="9"/>
      <c r="O35" s="9" t="n">
        <v>0.04</v>
      </c>
    </row>
    <row r="36" customFormat="false" ht="18.75" hidden="false" customHeight="false" outlineLevel="0" collapsed="false">
      <c r="A36" s="20"/>
      <c r="B36" s="15" t="s">
        <v>79</v>
      </c>
      <c r="C36" s="10"/>
      <c r="D36" s="10" t="n">
        <v>0.12</v>
      </c>
      <c r="E36" s="10" t="n">
        <v>0.12</v>
      </c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customFormat="false" ht="21" hidden="false" customHeight="true" outlineLevel="0" collapsed="false">
      <c r="A37" s="4" t="s">
        <v>95</v>
      </c>
      <c r="B37" s="13" t="s">
        <v>96</v>
      </c>
      <c r="C37" s="9" t="n">
        <v>50</v>
      </c>
      <c r="D37" s="9"/>
      <c r="E37" s="9"/>
      <c r="F37" s="9" t="n">
        <v>147</v>
      </c>
      <c r="G37" s="9" t="n">
        <v>9</v>
      </c>
      <c r="H37" s="9" t="n">
        <v>10</v>
      </c>
      <c r="I37" s="9" t="n">
        <v>10</v>
      </c>
      <c r="J37" s="9"/>
      <c r="K37" s="9"/>
      <c r="L37" s="9"/>
      <c r="M37" s="9"/>
      <c r="N37" s="9"/>
      <c r="O37" s="9"/>
    </row>
    <row r="38" customFormat="false" ht="17.35" hidden="false" customHeight="false" outlineLevel="0" collapsed="false">
      <c r="A38" s="10"/>
      <c r="B38" s="15" t="s">
        <v>51</v>
      </c>
      <c r="C38" s="10"/>
      <c r="D38" s="10" t="n">
        <v>39</v>
      </c>
      <c r="E38" s="10" t="n">
        <v>37</v>
      </c>
      <c r="F38" s="10"/>
      <c r="G38" s="10"/>
      <c r="H38" s="10"/>
      <c r="I38" s="10"/>
      <c r="J38" s="9" t="n">
        <v>0.04</v>
      </c>
      <c r="K38" s="9"/>
      <c r="L38" s="9"/>
      <c r="M38" s="9" t="n">
        <v>3.84</v>
      </c>
      <c r="N38" s="9" t="n">
        <v>81.46</v>
      </c>
      <c r="O38" s="9" t="n">
        <v>10.39</v>
      </c>
    </row>
    <row r="39" customFormat="false" ht="17.35" hidden="false" customHeight="false" outlineLevel="0" collapsed="false">
      <c r="A39" s="10"/>
      <c r="B39" s="15" t="s">
        <v>21</v>
      </c>
      <c r="C39" s="10"/>
      <c r="D39" s="10" t="n">
        <v>9</v>
      </c>
      <c r="E39" s="10" t="n">
        <v>9</v>
      </c>
      <c r="F39" s="10"/>
      <c r="G39" s="10"/>
      <c r="H39" s="10"/>
      <c r="I39" s="10"/>
      <c r="J39" s="9" t="n">
        <v>0.02</v>
      </c>
      <c r="K39" s="9"/>
      <c r="L39" s="9"/>
      <c r="M39" s="9" t="n">
        <v>2.16</v>
      </c>
      <c r="N39" s="9" t="n">
        <v>10.32</v>
      </c>
      <c r="O39" s="9" t="n">
        <v>3.96</v>
      </c>
    </row>
    <row r="40" customFormat="false" ht="17.35" hidden="false" customHeight="false" outlineLevel="0" collapsed="false">
      <c r="A40" s="10"/>
      <c r="B40" s="15" t="s">
        <v>26</v>
      </c>
      <c r="C40" s="10"/>
      <c r="D40" s="10" t="n">
        <v>12</v>
      </c>
      <c r="E40" s="10" t="n">
        <v>12</v>
      </c>
      <c r="F40" s="10"/>
      <c r="G40" s="10"/>
      <c r="H40" s="10"/>
      <c r="I40" s="10"/>
      <c r="J40" s="9" t="n">
        <v>0.006</v>
      </c>
      <c r="K40" s="9" t="n">
        <v>0.2</v>
      </c>
      <c r="L40" s="9"/>
      <c r="M40" s="9" t="n">
        <v>14.52</v>
      </c>
      <c r="N40" s="9" t="n">
        <v>10.92</v>
      </c>
      <c r="O40" s="9" t="n">
        <v>1.68</v>
      </c>
    </row>
    <row r="41" customFormat="false" ht="17.35" hidden="false" customHeight="false" outlineLevel="0" collapsed="false">
      <c r="A41" s="10"/>
      <c r="B41" s="15" t="s">
        <v>97</v>
      </c>
      <c r="C41" s="10"/>
      <c r="D41" s="10" t="n">
        <v>5</v>
      </c>
      <c r="E41" s="10" t="n">
        <v>5</v>
      </c>
      <c r="F41" s="10"/>
      <c r="G41" s="10"/>
      <c r="H41" s="10"/>
      <c r="I41" s="10"/>
      <c r="J41" s="9"/>
      <c r="K41" s="9"/>
      <c r="L41" s="9"/>
      <c r="M41" s="9"/>
      <c r="N41" s="9"/>
      <c r="O41" s="9"/>
    </row>
    <row r="42" customFormat="false" ht="17.35" hidden="false" customHeight="false" outlineLevel="0" collapsed="false">
      <c r="A42" s="10"/>
      <c r="B42" s="15" t="s">
        <v>46</v>
      </c>
      <c r="C42" s="10"/>
      <c r="D42" s="10" t="n">
        <v>3</v>
      </c>
      <c r="E42" s="10" t="n">
        <v>3</v>
      </c>
      <c r="F42" s="10"/>
      <c r="G42" s="10"/>
      <c r="H42" s="10"/>
      <c r="I42" s="10"/>
      <c r="J42" s="9"/>
      <c r="K42" s="9"/>
      <c r="L42" s="9"/>
      <c r="M42" s="9" t="n">
        <v>2.2</v>
      </c>
      <c r="N42" s="9"/>
      <c r="O42" s="9" t="n">
        <v>0.13</v>
      </c>
    </row>
    <row r="43" customFormat="false" ht="17.35" hidden="false" customHeight="false" outlineLevel="0" collapsed="false">
      <c r="A43" s="10"/>
      <c r="B43" s="15" t="s">
        <v>44</v>
      </c>
      <c r="C43" s="10"/>
      <c r="D43" s="10" t="n">
        <v>3</v>
      </c>
      <c r="E43" s="10" t="n">
        <v>3</v>
      </c>
      <c r="F43" s="10"/>
      <c r="G43" s="10"/>
      <c r="H43" s="10"/>
      <c r="I43" s="10"/>
      <c r="J43" s="9"/>
      <c r="K43" s="9"/>
      <c r="L43" s="9" t="n">
        <v>0.015</v>
      </c>
      <c r="M43" s="9" t="n">
        <v>0.88</v>
      </c>
      <c r="N43" s="9" t="n">
        <v>0.76</v>
      </c>
      <c r="O43" s="9" t="n">
        <v>0.12</v>
      </c>
    </row>
    <row r="44" customFormat="false" ht="18" hidden="false" customHeight="true" outlineLevel="0" collapsed="false">
      <c r="A44" s="4" t="s">
        <v>98</v>
      </c>
      <c r="B44" s="8" t="s">
        <v>99</v>
      </c>
      <c r="C44" s="9" t="n">
        <v>150</v>
      </c>
      <c r="D44" s="9"/>
      <c r="E44" s="9"/>
      <c r="F44" s="9" t="n">
        <v>209</v>
      </c>
      <c r="G44" s="9" t="n">
        <v>3.65</v>
      </c>
      <c r="H44" s="9" t="n">
        <v>5.37</v>
      </c>
      <c r="I44" s="9" t="n">
        <v>36.6</v>
      </c>
      <c r="J44" s="9"/>
      <c r="K44" s="9"/>
      <c r="L44" s="9"/>
      <c r="M44" s="9"/>
      <c r="N44" s="9"/>
      <c r="O44" s="9"/>
    </row>
    <row r="45" customFormat="false" ht="18.75" hidden="false" customHeight="false" outlineLevel="0" collapsed="false">
      <c r="A45" s="10"/>
      <c r="B45" s="15" t="s">
        <v>100</v>
      </c>
      <c r="C45" s="10"/>
      <c r="D45" s="10" t="n">
        <v>54</v>
      </c>
      <c r="E45" s="10" t="n">
        <v>54</v>
      </c>
      <c r="F45" s="10"/>
      <c r="G45" s="10"/>
      <c r="H45" s="10"/>
      <c r="I45" s="10"/>
      <c r="J45" s="9"/>
      <c r="K45" s="9"/>
      <c r="L45" s="9" t="n">
        <v>0.02</v>
      </c>
      <c r="M45" s="9" t="n">
        <v>1.66</v>
      </c>
      <c r="N45" s="9" t="n">
        <v>1.45</v>
      </c>
      <c r="O45" s="9" t="n">
        <v>0.2</v>
      </c>
    </row>
    <row r="46" customFormat="false" ht="18.75" hidden="false" customHeight="false" outlineLevel="0" collapsed="false">
      <c r="A46" s="10"/>
      <c r="B46" s="15" t="s">
        <v>29</v>
      </c>
      <c r="C46" s="10"/>
      <c r="D46" s="10" t="n">
        <v>6.75</v>
      </c>
      <c r="E46" s="10" t="n">
        <v>6.75</v>
      </c>
      <c r="F46" s="10"/>
      <c r="G46" s="10"/>
      <c r="H46" s="10"/>
      <c r="I46" s="10"/>
      <c r="J46" s="9"/>
      <c r="K46" s="9"/>
      <c r="L46" s="9" t="n">
        <v>0.018</v>
      </c>
      <c r="M46" s="9" t="n">
        <v>1.05</v>
      </c>
      <c r="N46" s="9" t="n">
        <v>0.9</v>
      </c>
      <c r="O46" s="9" t="n">
        <v>0.14</v>
      </c>
    </row>
    <row r="47" customFormat="false" ht="18.75" hidden="false" customHeight="false" outlineLevel="0" collapsed="false">
      <c r="A47" s="10"/>
      <c r="B47" s="15" t="s">
        <v>46</v>
      </c>
      <c r="C47" s="10"/>
      <c r="D47" s="10" t="n">
        <v>3</v>
      </c>
      <c r="E47" s="10" t="n">
        <v>3</v>
      </c>
      <c r="F47" s="10"/>
      <c r="G47" s="10"/>
      <c r="H47" s="10"/>
      <c r="I47" s="10"/>
      <c r="J47" s="9"/>
      <c r="K47" s="9"/>
      <c r="L47" s="9"/>
      <c r="M47" s="9" t="n">
        <v>0.92</v>
      </c>
      <c r="N47" s="9"/>
      <c r="O47" s="9" t="n">
        <v>0.05</v>
      </c>
    </row>
    <row r="48" customFormat="false" ht="18.75" hidden="false" customHeight="false" outlineLevel="0" collapsed="false">
      <c r="A48" s="4" t="s">
        <v>101</v>
      </c>
      <c r="B48" s="13" t="s">
        <v>102</v>
      </c>
      <c r="C48" s="22" t="n">
        <v>200</v>
      </c>
      <c r="D48" s="22"/>
      <c r="E48" s="22"/>
      <c r="F48" s="22" t="n">
        <v>92</v>
      </c>
      <c r="G48" s="22" t="n">
        <v>0.3</v>
      </c>
      <c r="H48" s="22"/>
      <c r="I48" s="22" t="n">
        <v>24</v>
      </c>
      <c r="J48" s="22"/>
      <c r="K48" s="22"/>
      <c r="L48" s="22"/>
      <c r="M48" s="22"/>
      <c r="N48" s="9"/>
      <c r="O48" s="9"/>
    </row>
    <row r="49" customFormat="false" ht="18.75" hidden="false" customHeight="false" outlineLevel="0" collapsed="false">
      <c r="A49" s="20"/>
      <c r="B49" s="15" t="s">
        <v>103</v>
      </c>
      <c r="C49" s="10"/>
      <c r="D49" s="10" t="n">
        <v>22</v>
      </c>
      <c r="E49" s="10" t="n">
        <v>22</v>
      </c>
      <c r="F49" s="10"/>
      <c r="G49" s="10"/>
      <c r="H49" s="10"/>
      <c r="I49" s="10"/>
      <c r="J49" s="9" t="n">
        <v>0.01</v>
      </c>
      <c r="K49" s="9" t="n">
        <v>9.6</v>
      </c>
      <c r="L49" s="9"/>
      <c r="M49" s="9" t="n">
        <v>9.6</v>
      </c>
      <c r="N49" s="9" t="n">
        <v>6.6</v>
      </c>
      <c r="O49" s="9" t="n">
        <v>5.4</v>
      </c>
    </row>
    <row r="50" customFormat="false" ht="18.75" hidden="false" customHeight="false" outlineLevel="0" collapsed="false">
      <c r="A50" s="20"/>
      <c r="B50" s="15" t="s">
        <v>28</v>
      </c>
      <c r="C50" s="10"/>
      <c r="D50" s="10" t="n">
        <v>24</v>
      </c>
      <c r="E50" s="10" t="n">
        <v>24</v>
      </c>
      <c r="F50" s="10"/>
      <c r="G50" s="10"/>
      <c r="H50" s="10"/>
      <c r="I50" s="10"/>
      <c r="J50" s="9"/>
      <c r="K50" s="9"/>
      <c r="L50" s="9"/>
      <c r="M50" s="9" t="n">
        <v>0.48</v>
      </c>
      <c r="N50" s="9"/>
      <c r="O50" s="9"/>
    </row>
    <row r="51" customFormat="false" ht="17.35" hidden="false" customHeight="false" outlineLevel="0" collapsed="false">
      <c r="A51" s="4"/>
      <c r="B51" s="8" t="s">
        <v>67</v>
      </c>
      <c r="C51" s="9" t="n">
        <v>30</v>
      </c>
      <c r="D51" s="10" t="n">
        <v>30</v>
      </c>
      <c r="E51" s="10" t="n">
        <v>30</v>
      </c>
      <c r="F51" s="9" t="n">
        <v>33</v>
      </c>
      <c r="G51" s="9" t="n">
        <v>0.03</v>
      </c>
      <c r="H51" s="9" t="n">
        <v>0.03</v>
      </c>
      <c r="I51" s="9" t="n">
        <v>0.23</v>
      </c>
      <c r="J51" s="9"/>
      <c r="K51" s="9"/>
      <c r="L51" s="9"/>
      <c r="M51" s="9"/>
      <c r="N51" s="9"/>
      <c r="O51" s="9"/>
    </row>
    <row r="52" customFormat="false" ht="17.35" hidden="false" customHeight="false" outlineLevel="0" collapsed="false">
      <c r="A52" s="20"/>
      <c r="B52" s="8" t="s">
        <v>57</v>
      </c>
      <c r="C52" s="9" t="n">
        <v>40</v>
      </c>
      <c r="D52" s="10" t="n">
        <v>40</v>
      </c>
      <c r="E52" s="10" t="n">
        <v>40</v>
      </c>
      <c r="F52" s="9" t="n">
        <v>82.4</v>
      </c>
      <c r="G52" s="9" t="n">
        <v>2.44</v>
      </c>
      <c r="H52" s="9" t="n">
        <v>0.48</v>
      </c>
      <c r="I52" s="9" t="n">
        <v>16.4</v>
      </c>
      <c r="J52" s="9" t="n">
        <v>0.08</v>
      </c>
      <c r="K52" s="9"/>
      <c r="L52" s="9"/>
      <c r="M52" s="9" t="n">
        <v>15.6</v>
      </c>
      <c r="N52" s="9" t="n">
        <v>49.8</v>
      </c>
      <c r="O52" s="9" t="n">
        <v>21</v>
      </c>
    </row>
    <row r="53" customFormat="false" ht="18.75" hidden="false" customHeight="false" outlineLevel="0" collapsed="false">
      <c r="A53" s="20"/>
      <c r="B53" s="14" t="s">
        <v>35</v>
      </c>
      <c r="C53" s="9" t="n">
        <f aca="false">SUM(C24:C52)</f>
        <v>720</v>
      </c>
      <c r="D53" s="9"/>
      <c r="E53" s="9"/>
      <c r="F53" s="9" t="n">
        <f aca="false">SUM(F24:F52)</f>
        <v>665.4</v>
      </c>
      <c r="G53" s="9" t="n">
        <f aca="false">SUM(G24:G52)</f>
        <v>21.42</v>
      </c>
      <c r="H53" s="9" t="n">
        <f aca="false">SUM(H24:H52)</f>
        <v>20.88</v>
      </c>
      <c r="I53" s="9" t="n">
        <f aca="false">SUM(I24:I52)</f>
        <v>101.23</v>
      </c>
      <c r="J53" s="9" t="n">
        <f aca="false">SUM(J24:J52)</f>
        <v>0.284</v>
      </c>
      <c r="K53" s="9" t="n">
        <f aca="false">SUM(K24:K52)</f>
        <v>32.91</v>
      </c>
      <c r="L53" s="9" t="n">
        <f aca="false">SUM(L24:L52)</f>
        <v>0.063</v>
      </c>
      <c r="M53" s="9" t="n">
        <f aca="false">SUM(M24:M52)</f>
        <v>105.3</v>
      </c>
      <c r="N53" s="9" t="n">
        <f aca="false">SUM(N24:N52)</f>
        <v>414.28</v>
      </c>
      <c r="O53" s="9" t="n">
        <f aca="false">SUM(O24:O52)</f>
        <v>84.019</v>
      </c>
    </row>
    <row r="54" customFormat="false" ht="18.75" hidden="false" customHeight="false" outlineLevel="0" collapsed="false">
      <c r="A54" s="20"/>
      <c r="B54" s="18" t="s">
        <v>58</v>
      </c>
      <c r="C54" s="9" t="n">
        <f aca="false">C22+C53</f>
        <v>1220</v>
      </c>
      <c r="D54" s="9"/>
      <c r="E54" s="9"/>
      <c r="F54" s="9" t="n">
        <f aca="false">F22+F53</f>
        <v>1076.4</v>
      </c>
      <c r="G54" s="9" t="n">
        <f aca="false">G22+G53</f>
        <v>36.88</v>
      </c>
      <c r="H54" s="9" t="n">
        <f aca="false">H22+H53</f>
        <v>32.155</v>
      </c>
      <c r="I54" s="9" t="n">
        <f aca="false">I22+I53</f>
        <v>186.08</v>
      </c>
      <c r="J54" s="9" t="n">
        <f aca="false">J22+J53</f>
        <v>0.405</v>
      </c>
      <c r="K54" s="9" t="n">
        <f aca="false">K22+K53</f>
        <v>46.249</v>
      </c>
      <c r="L54" s="9" t="n">
        <f aca="false">L22+L53</f>
        <v>0.211</v>
      </c>
      <c r="M54" s="9" t="n">
        <f aca="false">M22+M53</f>
        <v>312.81</v>
      </c>
      <c r="N54" s="9" t="n">
        <f aca="false">N22+N53</f>
        <v>713.08</v>
      </c>
      <c r="O54" s="9" t="n">
        <f aca="false">O22+O53</f>
        <v>140.169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3:O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7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A27" activeCellId="0" sqref="A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46.29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7.35" hidden="false" customHeight="false" outlineLevel="0" collapsed="false">
      <c r="A6" s="5" t="s">
        <v>106</v>
      </c>
      <c r="B6" s="8" t="s">
        <v>107</v>
      </c>
      <c r="C6" s="9" t="n">
        <v>50</v>
      </c>
      <c r="D6" s="9"/>
      <c r="E6" s="9"/>
      <c r="F6" s="9" t="n">
        <v>138</v>
      </c>
      <c r="G6" s="9" t="n">
        <v>10</v>
      </c>
      <c r="H6" s="9" t="n">
        <v>5.47</v>
      </c>
      <c r="I6" s="9" t="n">
        <v>7.73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51</v>
      </c>
      <c r="C7" s="10"/>
      <c r="D7" s="10" t="n">
        <v>30</v>
      </c>
      <c r="E7" s="10" t="n">
        <v>28</v>
      </c>
      <c r="F7" s="10"/>
      <c r="G7" s="10"/>
      <c r="H7" s="10"/>
      <c r="I7" s="10"/>
      <c r="J7" s="9" t="n">
        <v>0.04</v>
      </c>
      <c r="K7" s="9"/>
      <c r="L7" s="9"/>
      <c r="M7" s="9" t="n">
        <v>3.84</v>
      </c>
      <c r="N7" s="9" t="n">
        <v>81.46</v>
      </c>
      <c r="O7" s="9" t="n">
        <v>10.39</v>
      </c>
    </row>
    <row r="8" customFormat="false" ht="17.35" hidden="false" customHeight="false" outlineLevel="0" collapsed="false">
      <c r="A8" s="10"/>
      <c r="B8" s="15" t="s">
        <v>108</v>
      </c>
      <c r="C8" s="10"/>
      <c r="D8" s="10" t="n">
        <v>13</v>
      </c>
      <c r="E8" s="10" t="n">
        <v>12</v>
      </c>
      <c r="F8" s="10"/>
      <c r="G8" s="10"/>
      <c r="H8" s="10"/>
      <c r="I8" s="10"/>
      <c r="J8" s="9"/>
      <c r="K8" s="9"/>
      <c r="L8" s="9"/>
      <c r="M8" s="9"/>
      <c r="N8" s="9"/>
      <c r="O8" s="9"/>
    </row>
    <row r="9" customFormat="false" ht="17.35" hidden="false" customHeight="false" outlineLevel="0" collapsed="false">
      <c r="A9" s="20"/>
      <c r="B9" s="15" t="s">
        <v>109</v>
      </c>
      <c r="C9" s="10"/>
      <c r="D9" s="10" t="n">
        <v>8</v>
      </c>
      <c r="E9" s="10" t="n">
        <v>8</v>
      </c>
      <c r="F9" s="10"/>
      <c r="G9" s="10"/>
      <c r="H9" s="10"/>
      <c r="I9" s="10"/>
      <c r="J9" s="10" t="n">
        <v>0.02</v>
      </c>
      <c r="K9" s="10"/>
      <c r="L9" s="10"/>
      <c r="M9" s="10" t="n">
        <v>2.16</v>
      </c>
      <c r="N9" s="10" t="n">
        <v>10.32</v>
      </c>
      <c r="O9" s="10"/>
    </row>
    <row r="10" customFormat="false" ht="17.35" hidden="false" customHeight="false" outlineLevel="0" collapsed="false">
      <c r="A10" s="20"/>
      <c r="B10" s="15" t="s">
        <v>110</v>
      </c>
      <c r="C10" s="10"/>
      <c r="D10" s="10" t="n">
        <v>10</v>
      </c>
      <c r="E10" s="10" t="n">
        <v>10</v>
      </c>
      <c r="F10" s="10"/>
      <c r="G10" s="10"/>
      <c r="H10" s="10"/>
      <c r="I10" s="10"/>
      <c r="J10" s="10" t="n">
        <v>0.006</v>
      </c>
      <c r="K10" s="10" t="n">
        <v>0.2</v>
      </c>
      <c r="L10" s="10"/>
      <c r="M10" s="10" t="n">
        <v>14.52</v>
      </c>
      <c r="N10" s="10" t="n">
        <v>10.92</v>
      </c>
      <c r="O10" s="10"/>
    </row>
    <row r="11" customFormat="false" ht="17.35" hidden="false" customHeight="false" outlineLevel="0" collapsed="false">
      <c r="A11" s="20"/>
      <c r="B11" s="15" t="s">
        <v>111</v>
      </c>
      <c r="C11" s="10"/>
      <c r="D11" s="10" t="n">
        <v>5</v>
      </c>
      <c r="E11" s="10" t="n">
        <v>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customFormat="false" ht="17.35" hidden="false" customHeight="false" outlineLevel="0" collapsed="false">
      <c r="A12" s="20"/>
      <c r="B12" s="15" t="s">
        <v>112</v>
      </c>
      <c r="C12" s="10"/>
      <c r="D12" s="10" t="n">
        <v>3</v>
      </c>
      <c r="E12" s="10" t="n">
        <v>3</v>
      </c>
      <c r="F12" s="10"/>
      <c r="G12" s="10"/>
      <c r="H12" s="10"/>
      <c r="I12" s="10"/>
      <c r="J12" s="10"/>
      <c r="K12" s="10"/>
      <c r="L12" s="10"/>
      <c r="M12" s="10" t="n">
        <v>2.2</v>
      </c>
      <c r="N12" s="10"/>
      <c r="O12" s="10"/>
    </row>
    <row r="13" customFormat="false" ht="17.35" hidden="false" customHeight="false" outlineLevel="0" collapsed="false">
      <c r="A13" s="20"/>
      <c r="B13" s="11" t="s">
        <v>113</v>
      </c>
      <c r="C13" s="10"/>
      <c r="D13" s="10" t="n">
        <v>3</v>
      </c>
      <c r="E13" s="10" t="n">
        <v>3</v>
      </c>
      <c r="F13" s="10"/>
      <c r="G13" s="10"/>
      <c r="H13" s="10"/>
      <c r="I13" s="10"/>
      <c r="J13" s="10"/>
      <c r="K13" s="10"/>
      <c r="L13" s="10"/>
      <c r="M13" s="10" t="n">
        <v>0.02</v>
      </c>
      <c r="N13" s="10" t="n">
        <v>1</v>
      </c>
      <c r="O13" s="10"/>
    </row>
    <row r="14" customFormat="false" ht="17.35" hidden="false" customHeight="false" outlineLevel="0" collapsed="false">
      <c r="A14" s="4" t="s">
        <v>54</v>
      </c>
      <c r="B14" s="13" t="s">
        <v>55</v>
      </c>
      <c r="C14" s="9" t="n">
        <v>150</v>
      </c>
      <c r="D14" s="9"/>
      <c r="E14" s="9"/>
      <c r="F14" s="9" t="n">
        <v>168</v>
      </c>
      <c r="G14" s="9" t="n">
        <v>5.5</v>
      </c>
      <c r="H14" s="9" t="n">
        <v>4.5</v>
      </c>
      <c r="I14" s="9" t="n">
        <v>26.4</v>
      </c>
      <c r="J14" s="9"/>
      <c r="K14" s="9"/>
      <c r="L14" s="9"/>
      <c r="M14" s="9"/>
      <c r="N14" s="9"/>
      <c r="O14" s="9"/>
    </row>
    <row r="15" customFormat="false" ht="17.35" hidden="false" customHeight="false" outlineLevel="0" collapsed="false">
      <c r="A15" s="10"/>
      <c r="B15" s="15" t="s">
        <v>56</v>
      </c>
      <c r="C15" s="10"/>
      <c r="D15" s="10" t="n">
        <v>51</v>
      </c>
      <c r="E15" s="10" t="n">
        <v>51</v>
      </c>
      <c r="F15" s="10"/>
      <c r="G15" s="10"/>
      <c r="H15" s="10"/>
      <c r="I15" s="10"/>
      <c r="J15" s="9" t="n">
        <v>0.001</v>
      </c>
      <c r="K15" s="9"/>
      <c r="L15" s="9"/>
      <c r="M15" s="9" t="n">
        <v>0.9</v>
      </c>
      <c r="N15" s="9" t="n">
        <v>4.4</v>
      </c>
      <c r="O15" s="9" t="n">
        <v>1.84</v>
      </c>
    </row>
    <row r="16" customFormat="false" ht="17.25" hidden="false" customHeight="true" outlineLevel="0" collapsed="false">
      <c r="A16" s="10"/>
      <c r="B16" s="15" t="s">
        <v>46</v>
      </c>
      <c r="C16" s="10"/>
      <c r="D16" s="10" t="n">
        <v>3</v>
      </c>
      <c r="E16" s="10" t="n">
        <v>3</v>
      </c>
      <c r="F16" s="10"/>
      <c r="G16" s="10"/>
      <c r="H16" s="10"/>
      <c r="I16" s="10"/>
      <c r="J16" s="9"/>
      <c r="K16" s="9"/>
      <c r="L16" s="9"/>
      <c r="M16" s="9" t="n">
        <v>2.2</v>
      </c>
      <c r="N16" s="9"/>
      <c r="O16" s="9" t="n">
        <v>0.12</v>
      </c>
    </row>
    <row r="17" customFormat="false" ht="18" hidden="false" customHeight="true" outlineLevel="0" collapsed="false">
      <c r="A17" s="10"/>
      <c r="B17" s="15" t="s">
        <v>29</v>
      </c>
      <c r="C17" s="10"/>
      <c r="D17" s="10" t="n">
        <v>5.25</v>
      </c>
      <c r="E17" s="10" t="n">
        <v>5.25</v>
      </c>
      <c r="F17" s="10"/>
      <c r="G17" s="10"/>
      <c r="H17" s="10"/>
      <c r="I17" s="10"/>
      <c r="J17" s="9"/>
      <c r="K17" s="9"/>
      <c r="L17" s="9" t="n">
        <v>0.038</v>
      </c>
      <c r="M17" s="9" t="n">
        <v>2.2</v>
      </c>
      <c r="N17" s="9" t="n">
        <v>1.9</v>
      </c>
      <c r="O17" s="9" t="n">
        <v>0.3</v>
      </c>
    </row>
    <row r="18" customFormat="false" ht="17.35" hidden="false" customHeight="false" outlineLevel="0" collapsed="false">
      <c r="A18" s="4" t="s">
        <v>114</v>
      </c>
      <c r="B18" s="13" t="s">
        <v>115</v>
      </c>
      <c r="C18" s="9" t="n">
        <v>200</v>
      </c>
      <c r="D18" s="9"/>
      <c r="E18" s="9"/>
      <c r="F18" s="9" t="n">
        <v>142.5</v>
      </c>
      <c r="G18" s="9" t="n">
        <v>3.95</v>
      </c>
      <c r="H18" s="9" t="n">
        <v>3.6</v>
      </c>
      <c r="I18" s="9" t="n">
        <v>25.35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4"/>
      <c r="B19" s="15" t="s">
        <v>116</v>
      </c>
      <c r="C19" s="9"/>
      <c r="D19" s="10" t="n">
        <v>5</v>
      </c>
      <c r="E19" s="10" t="n">
        <v>5</v>
      </c>
      <c r="F19" s="10"/>
      <c r="G19" s="10"/>
      <c r="H19" s="10"/>
      <c r="I19" s="10"/>
      <c r="J19" s="10" t="n">
        <v>0.005</v>
      </c>
      <c r="K19" s="10"/>
      <c r="L19" s="10"/>
      <c r="M19" s="10" t="n">
        <v>11.74</v>
      </c>
      <c r="N19" s="10" t="n">
        <v>15.84</v>
      </c>
      <c r="O19" s="10" t="n">
        <v>16</v>
      </c>
    </row>
    <row r="20" customFormat="false" ht="17.35" hidden="false" customHeight="false" outlineLevel="0" collapsed="false">
      <c r="A20" s="10"/>
      <c r="B20" s="15" t="s">
        <v>26</v>
      </c>
      <c r="C20" s="10"/>
      <c r="D20" s="10" t="n">
        <v>100</v>
      </c>
      <c r="E20" s="10" t="n">
        <v>100</v>
      </c>
      <c r="F20" s="10"/>
      <c r="G20" s="10"/>
      <c r="H20" s="10"/>
      <c r="I20" s="10"/>
      <c r="J20" s="10" t="n">
        <v>0.06</v>
      </c>
      <c r="K20" s="10" t="n">
        <v>1</v>
      </c>
      <c r="L20" s="10" t="n">
        <v>0.02</v>
      </c>
      <c r="M20" s="10" t="n">
        <v>121</v>
      </c>
      <c r="N20" s="10" t="n">
        <v>91</v>
      </c>
      <c r="O20" s="10" t="n">
        <v>14</v>
      </c>
    </row>
    <row r="21" customFormat="false" ht="17.35" hidden="false" customHeight="false" outlineLevel="0" collapsed="false">
      <c r="A21" s="10"/>
      <c r="B21" s="15" t="s">
        <v>27</v>
      </c>
      <c r="C21" s="10"/>
      <c r="D21" s="10" t="n">
        <v>120</v>
      </c>
      <c r="E21" s="10" t="n">
        <v>120</v>
      </c>
      <c r="F21" s="10"/>
      <c r="G21" s="10"/>
      <c r="H21" s="10"/>
      <c r="I21" s="10"/>
      <c r="J21" s="10"/>
      <c r="K21" s="10"/>
      <c r="L21" s="10"/>
      <c r="M21" s="10" t="n">
        <v>4.5</v>
      </c>
      <c r="N21" s="10" t="n">
        <v>0.003</v>
      </c>
      <c r="O21" s="10" t="n">
        <v>1</v>
      </c>
    </row>
    <row r="22" customFormat="false" ht="17.35" hidden="false" customHeight="false" outlineLevel="0" collapsed="false">
      <c r="A22" s="10"/>
      <c r="B22" s="15" t="s">
        <v>28</v>
      </c>
      <c r="C22" s="10"/>
      <c r="D22" s="10" t="n">
        <v>20</v>
      </c>
      <c r="E22" s="10" t="n">
        <v>20</v>
      </c>
      <c r="F22" s="10"/>
      <c r="G22" s="10"/>
      <c r="H22" s="10"/>
      <c r="I22" s="10"/>
      <c r="J22" s="10"/>
      <c r="K22" s="10"/>
      <c r="L22" s="10"/>
      <c r="M22" s="10" t="n">
        <v>0.2</v>
      </c>
      <c r="N22" s="10"/>
      <c r="O22" s="10"/>
    </row>
    <row r="23" customFormat="false" ht="17.35" hidden="false" customHeight="false" outlineLevel="0" collapsed="false">
      <c r="A23" s="10"/>
      <c r="B23" s="8" t="s">
        <v>34</v>
      </c>
      <c r="C23" s="9" t="n">
        <v>20</v>
      </c>
      <c r="D23" s="10" t="n">
        <v>20</v>
      </c>
      <c r="E23" s="10" t="n">
        <v>20</v>
      </c>
      <c r="F23" s="9" t="n">
        <v>52</v>
      </c>
      <c r="G23" s="9" t="n">
        <v>1.65</v>
      </c>
      <c r="H23" s="9" t="n">
        <v>0.275</v>
      </c>
      <c r="I23" s="9" t="n">
        <v>10.25</v>
      </c>
      <c r="J23" s="9" t="n">
        <v>0.02</v>
      </c>
      <c r="K23" s="9"/>
      <c r="L23" s="9"/>
      <c r="M23" s="9" t="n">
        <v>4.6</v>
      </c>
      <c r="N23" s="9" t="n">
        <v>17.4</v>
      </c>
      <c r="O23" s="9" t="n">
        <v>6.6</v>
      </c>
    </row>
    <row r="24" customFormat="false" ht="17.35" hidden="false" customHeight="false" outlineLevel="0" collapsed="false">
      <c r="A24" s="10"/>
      <c r="B24" s="8" t="s">
        <v>80</v>
      </c>
      <c r="C24" s="9" t="n">
        <v>100</v>
      </c>
      <c r="D24" s="10" t="n">
        <v>100</v>
      </c>
      <c r="E24" s="10" t="n">
        <v>100</v>
      </c>
      <c r="F24" s="9" t="n">
        <v>35</v>
      </c>
      <c r="G24" s="9" t="n">
        <v>1.61</v>
      </c>
      <c r="H24" s="9" t="n">
        <v>0.5</v>
      </c>
      <c r="I24" s="9" t="n">
        <v>21</v>
      </c>
      <c r="J24" s="9" t="n">
        <v>0.01</v>
      </c>
      <c r="K24" s="9" t="n">
        <v>13</v>
      </c>
      <c r="L24" s="9" t="n">
        <v>0.03</v>
      </c>
      <c r="M24" s="9" t="n">
        <v>16</v>
      </c>
      <c r="N24" s="9" t="n">
        <v>11</v>
      </c>
      <c r="O24" s="9" t="n">
        <v>9</v>
      </c>
    </row>
    <row r="25" customFormat="false" ht="18.75" hidden="false" customHeight="false" outlineLevel="0" collapsed="false">
      <c r="A25" s="10"/>
      <c r="B25" s="14" t="s">
        <v>35</v>
      </c>
      <c r="C25" s="9" t="n">
        <f aca="false">SUM(C6:C24)</f>
        <v>520</v>
      </c>
      <c r="D25" s="10"/>
      <c r="E25" s="10"/>
      <c r="F25" s="9" t="n">
        <f aca="false">SUM(F6:F24)</f>
        <v>535.5</v>
      </c>
      <c r="G25" s="9" t="n">
        <f aca="false">SUM(G6:G24)</f>
        <v>22.71</v>
      </c>
      <c r="H25" s="9" t="n">
        <f aca="false">SUM(H6:H24)</f>
        <v>14.345</v>
      </c>
      <c r="I25" s="9" t="n">
        <f aca="false">SUM(I6:I24)</f>
        <v>90.73</v>
      </c>
      <c r="J25" s="9" t="n">
        <f aca="false">SUM(J6:J24)</f>
        <v>0.162</v>
      </c>
      <c r="K25" s="9" t="n">
        <f aca="false">SUM(K6:K24)</f>
        <v>14.2</v>
      </c>
      <c r="L25" s="9" t="n">
        <f aca="false">SUM(L6:L24)</f>
        <v>0.088</v>
      </c>
      <c r="M25" s="9" t="n">
        <f aca="false">SUM(M6:M24)</f>
        <v>186.08</v>
      </c>
      <c r="N25" s="9" t="n">
        <f aca="false">SUM(N6:N24)</f>
        <v>245.243</v>
      </c>
      <c r="O25" s="9" t="n">
        <f aca="false">SUM(O6:O24)</f>
        <v>59.25</v>
      </c>
    </row>
    <row r="26" customFormat="false" ht="18.75" hidden="false" customHeight="false" outlineLevel="0" collapsed="false">
      <c r="A26" s="19" t="s">
        <v>36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customFormat="false" ht="40.5" hidden="false" customHeight="true" outlineLevel="0" collapsed="false">
      <c r="A27" s="4" t="s">
        <v>61</v>
      </c>
      <c r="B27" s="13" t="s">
        <v>68</v>
      </c>
      <c r="C27" s="9" t="n">
        <v>10</v>
      </c>
      <c r="D27" s="10" t="n">
        <v>11.8</v>
      </c>
      <c r="E27" s="10" t="n">
        <v>10</v>
      </c>
      <c r="F27" s="9" t="n">
        <v>9</v>
      </c>
      <c r="G27" s="9" t="n">
        <v>0.27</v>
      </c>
      <c r="H27" s="9"/>
      <c r="I27" s="9" t="n">
        <v>0.84</v>
      </c>
      <c r="J27" s="9" t="n">
        <v>0.035</v>
      </c>
      <c r="K27" s="9" t="n">
        <v>6.5</v>
      </c>
      <c r="L27" s="9" t="n">
        <v>0.05</v>
      </c>
      <c r="M27" s="9" t="n">
        <v>7</v>
      </c>
      <c r="N27" s="9" t="n">
        <v>17.5</v>
      </c>
      <c r="O27" s="9" t="n">
        <v>5.5</v>
      </c>
    </row>
    <row r="28" customFormat="false" ht="46.25" hidden="false" customHeight="true" outlineLevel="0" collapsed="false">
      <c r="A28" s="4" t="s">
        <v>117</v>
      </c>
      <c r="B28" s="13" t="s">
        <v>118</v>
      </c>
      <c r="C28" s="9" t="n">
        <f aca="false">200+12.5+5</f>
        <v>217.5</v>
      </c>
      <c r="D28" s="9"/>
      <c r="E28" s="9"/>
      <c r="F28" s="9" t="n">
        <v>170</v>
      </c>
      <c r="G28" s="9" t="n">
        <v>11</v>
      </c>
      <c r="H28" s="9" t="n">
        <v>4</v>
      </c>
      <c r="I28" s="9" t="n">
        <v>30</v>
      </c>
      <c r="J28" s="9"/>
      <c r="K28" s="9"/>
      <c r="L28" s="9"/>
      <c r="M28" s="9"/>
      <c r="N28" s="9"/>
      <c r="O28" s="9"/>
    </row>
    <row r="29" customFormat="false" ht="17.35" hidden="false" customHeight="false" outlineLevel="0" collapsed="false">
      <c r="A29" s="20"/>
      <c r="B29" s="15" t="s">
        <v>40</v>
      </c>
      <c r="C29" s="10"/>
      <c r="D29" s="10" t="n">
        <v>53.4</v>
      </c>
      <c r="E29" s="10" t="n">
        <v>40</v>
      </c>
      <c r="F29" s="10"/>
      <c r="G29" s="10"/>
      <c r="H29" s="10"/>
      <c r="I29" s="10"/>
      <c r="J29" s="9" t="n">
        <v>0.06</v>
      </c>
      <c r="K29" s="9" t="n">
        <v>10</v>
      </c>
      <c r="L29" s="9"/>
      <c r="M29" s="9" t="n">
        <v>5</v>
      </c>
      <c r="N29" s="9" t="n">
        <v>29</v>
      </c>
      <c r="O29" s="9" t="n">
        <v>11.5</v>
      </c>
    </row>
    <row r="30" customFormat="false" ht="17.35" hidden="false" customHeight="false" outlineLevel="0" collapsed="false">
      <c r="A30" s="20"/>
      <c r="B30" s="15" t="s">
        <v>119</v>
      </c>
      <c r="C30" s="10"/>
      <c r="D30" s="10" t="n">
        <v>16.2</v>
      </c>
      <c r="E30" s="10" t="n">
        <v>16</v>
      </c>
      <c r="F30" s="10"/>
      <c r="G30" s="10"/>
      <c r="H30" s="10"/>
      <c r="I30" s="10"/>
      <c r="J30" s="9" t="n">
        <v>7.8</v>
      </c>
      <c r="K30" s="9"/>
      <c r="L30" s="9"/>
      <c r="M30" s="9" t="n">
        <v>30</v>
      </c>
      <c r="N30" s="9" t="n">
        <v>108.2</v>
      </c>
      <c r="O30" s="9" t="n">
        <v>20.6</v>
      </c>
    </row>
    <row r="31" customFormat="false" ht="17.35" hidden="false" customHeight="false" outlineLevel="0" collapsed="false">
      <c r="A31" s="20"/>
      <c r="B31" s="15" t="s">
        <v>43</v>
      </c>
      <c r="C31" s="10"/>
      <c r="D31" s="10" t="n">
        <v>10</v>
      </c>
      <c r="E31" s="10" t="n">
        <v>8</v>
      </c>
      <c r="F31" s="10"/>
      <c r="G31" s="10"/>
      <c r="H31" s="10"/>
      <c r="I31" s="10"/>
      <c r="J31" s="9" t="n">
        <v>0.006</v>
      </c>
      <c r="K31" s="9" t="n">
        <v>0.5</v>
      </c>
      <c r="L31" s="9"/>
      <c r="M31" s="9" t="n">
        <v>5.1</v>
      </c>
      <c r="N31" s="9" t="n">
        <v>5.5</v>
      </c>
      <c r="O31" s="9" t="n">
        <v>3.8</v>
      </c>
    </row>
    <row r="32" customFormat="false" ht="17.35" hidden="false" customHeight="false" outlineLevel="0" collapsed="false">
      <c r="A32" s="20"/>
      <c r="B32" s="15" t="s">
        <v>42</v>
      </c>
      <c r="C32" s="10"/>
      <c r="D32" s="10" t="n">
        <v>9.6</v>
      </c>
      <c r="E32" s="10" t="n">
        <v>8</v>
      </c>
      <c r="F32" s="10"/>
      <c r="G32" s="10"/>
      <c r="H32" s="10"/>
      <c r="I32" s="10"/>
      <c r="J32" s="9" t="n">
        <v>0.005</v>
      </c>
      <c r="K32" s="9" t="n">
        <v>0.1</v>
      </c>
      <c r="L32" s="9"/>
      <c r="M32" s="9" t="n">
        <v>3.1</v>
      </c>
      <c r="N32" s="9" t="n">
        <v>5.8</v>
      </c>
      <c r="O32" s="9" t="n">
        <v>1.4</v>
      </c>
    </row>
    <row r="33" customFormat="false" ht="17.35" hidden="false" customHeight="false" outlineLevel="0" collapsed="false">
      <c r="A33" s="20"/>
      <c r="B33" s="15" t="s">
        <v>41</v>
      </c>
      <c r="C33" s="10"/>
      <c r="D33" s="10" t="n">
        <v>2.6</v>
      </c>
      <c r="E33" s="10" t="n">
        <v>2</v>
      </c>
      <c r="F33" s="10"/>
      <c r="G33" s="10"/>
      <c r="H33" s="10"/>
      <c r="I33" s="10"/>
      <c r="J33" s="9" t="n">
        <v>0.01</v>
      </c>
      <c r="K33" s="9" t="n">
        <v>3.75</v>
      </c>
      <c r="L33" s="9"/>
      <c r="M33" s="9" t="n">
        <v>6.12</v>
      </c>
      <c r="N33" s="9" t="n">
        <v>2.3</v>
      </c>
      <c r="O33" s="9" t="n">
        <v>2.12</v>
      </c>
    </row>
    <row r="34" customFormat="false" ht="17.35" hidden="false" customHeight="false" outlineLevel="0" collapsed="false">
      <c r="A34" s="20"/>
      <c r="B34" s="15" t="s">
        <v>44</v>
      </c>
      <c r="C34" s="10"/>
      <c r="D34" s="10" t="n">
        <v>4</v>
      </c>
      <c r="E34" s="10" t="n">
        <v>4</v>
      </c>
      <c r="F34" s="10"/>
      <c r="G34" s="10"/>
      <c r="H34" s="10"/>
      <c r="I34" s="10"/>
      <c r="J34" s="9"/>
      <c r="K34" s="9"/>
      <c r="L34" s="9" t="n">
        <v>0.01</v>
      </c>
      <c r="M34" s="9" t="n">
        <v>0.66</v>
      </c>
      <c r="N34" s="9" t="n">
        <v>0.57</v>
      </c>
      <c r="O34" s="9" t="n">
        <v>0.009</v>
      </c>
    </row>
    <row r="35" customFormat="false" ht="17.35" hidden="false" customHeight="false" outlineLevel="0" collapsed="false">
      <c r="A35" s="20"/>
      <c r="B35" s="15" t="s">
        <v>45</v>
      </c>
      <c r="C35" s="10"/>
      <c r="D35" s="10" t="n">
        <v>140</v>
      </c>
      <c r="E35" s="10" t="n">
        <v>140</v>
      </c>
      <c r="F35" s="10"/>
      <c r="G35" s="10"/>
      <c r="H35" s="10"/>
      <c r="I35" s="10"/>
      <c r="J35" s="9" t="n">
        <v>0.018</v>
      </c>
      <c r="K35" s="9"/>
      <c r="L35" s="9"/>
      <c r="M35" s="9" t="n">
        <v>9.37</v>
      </c>
      <c r="N35" s="9" t="n">
        <v>61.8</v>
      </c>
      <c r="O35" s="9" t="n">
        <v>1.87</v>
      </c>
    </row>
    <row r="36" customFormat="false" ht="17.35" hidden="false" customHeight="false" outlineLevel="0" collapsed="false">
      <c r="A36" s="20"/>
      <c r="B36" s="15" t="s">
        <v>46</v>
      </c>
      <c r="C36" s="10"/>
      <c r="D36" s="10" t="n">
        <v>2.5</v>
      </c>
      <c r="E36" s="10" t="n">
        <v>2.5</v>
      </c>
      <c r="F36" s="10"/>
      <c r="G36" s="10"/>
      <c r="H36" s="10"/>
      <c r="I36" s="10"/>
      <c r="J36" s="9"/>
      <c r="K36" s="9"/>
      <c r="L36" s="9"/>
      <c r="M36" s="9" t="n">
        <v>0.92</v>
      </c>
      <c r="N36" s="9"/>
      <c r="O36" s="9" t="n">
        <v>0.05</v>
      </c>
    </row>
    <row r="37" customFormat="false" ht="17.35" hidden="false" customHeight="false" outlineLevel="0" collapsed="false">
      <c r="A37" s="20"/>
      <c r="B37" s="15" t="s">
        <v>47</v>
      </c>
      <c r="C37" s="10"/>
      <c r="D37" s="10" t="n">
        <v>16.5</v>
      </c>
      <c r="E37" s="10" t="n">
        <v>15.75</v>
      </c>
      <c r="F37" s="10"/>
      <c r="G37" s="10"/>
      <c r="H37" s="10"/>
      <c r="I37" s="10"/>
      <c r="J37" s="10" t="n">
        <v>0.04</v>
      </c>
      <c r="K37" s="10"/>
      <c r="L37" s="10"/>
      <c r="M37" s="10" t="n">
        <v>5.76</v>
      </c>
      <c r="N37" s="10" t="n">
        <v>54</v>
      </c>
      <c r="O37" s="10"/>
    </row>
    <row r="38" customFormat="false" ht="17.35" hidden="false" customHeight="false" outlineLevel="0" collapsed="false">
      <c r="A38" s="20"/>
      <c r="B38" s="15" t="s">
        <v>48</v>
      </c>
      <c r="C38" s="10"/>
      <c r="D38" s="10" t="n">
        <v>5</v>
      </c>
      <c r="E38" s="10" t="n">
        <v>5</v>
      </c>
      <c r="F38" s="10"/>
      <c r="G38" s="10"/>
      <c r="H38" s="10"/>
      <c r="I38" s="10"/>
      <c r="J38" s="9"/>
      <c r="K38" s="9"/>
      <c r="L38" s="9"/>
      <c r="M38" s="9"/>
      <c r="N38" s="9"/>
      <c r="O38" s="9"/>
    </row>
    <row r="39" customFormat="false" ht="19.5" hidden="false" customHeight="true" outlineLevel="0" collapsed="false">
      <c r="A39" s="24" t="s">
        <v>120</v>
      </c>
      <c r="B39" s="13" t="s">
        <v>121</v>
      </c>
      <c r="C39" s="9" t="n">
        <v>50</v>
      </c>
      <c r="D39" s="9"/>
      <c r="E39" s="9"/>
      <c r="F39" s="9" t="n">
        <v>131</v>
      </c>
      <c r="G39" s="9" t="n">
        <v>9</v>
      </c>
      <c r="H39" s="9" t="n">
        <v>11.3</v>
      </c>
      <c r="I39" s="9" t="n">
        <v>10</v>
      </c>
      <c r="J39" s="9"/>
      <c r="K39" s="9"/>
      <c r="L39" s="9"/>
      <c r="M39" s="9"/>
      <c r="N39" s="9"/>
      <c r="O39" s="9"/>
    </row>
    <row r="40" customFormat="false" ht="17.35" hidden="false" customHeight="false" outlineLevel="0" collapsed="false">
      <c r="A40" s="20"/>
      <c r="B40" s="15" t="s">
        <v>122</v>
      </c>
      <c r="C40" s="10"/>
      <c r="D40" s="10" t="n">
        <v>39</v>
      </c>
      <c r="E40" s="10" t="n">
        <v>37</v>
      </c>
      <c r="F40" s="10"/>
      <c r="G40" s="10"/>
      <c r="H40" s="10"/>
      <c r="I40" s="10"/>
      <c r="J40" s="10" t="n">
        <v>0.04</v>
      </c>
      <c r="K40" s="10"/>
      <c r="L40" s="10"/>
      <c r="M40" s="10" t="n">
        <v>5.76</v>
      </c>
      <c r="N40" s="10" t="n">
        <v>54</v>
      </c>
      <c r="O40" s="10"/>
    </row>
    <row r="41" customFormat="false" ht="17.35" hidden="false" customHeight="false" outlineLevel="0" collapsed="false">
      <c r="A41" s="20"/>
      <c r="B41" s="15" t="s">
        <v>42</v>
      </c>
      <c r="C41" s="10"/>
      <c r="D41" s="10" t="n">
        <v>12</v>
      </c>
      <c r="E41" s="10" t="n">
        <v>10</v>
      </c>
      <c r="F41" s="10"/>
      <c r="G41" s="10"/>
      <c r="H41" s="10"/>
      <c r="I41" s="10"/>
      <c r="J41" s="9" t="n">
        <v>0.005</v>
      </c>
      <c r="K41" s="9" t="n">
        <v>0.1</v>
      </c>
      <c r="L41" s="9"/>
      <c r="M41" s="9" t="n">
        <v>3.1</v>
      </c>
      <c r="N41" s="9" t="n">
        <v>5.8</v>
      </c>
      <c r="O41" s="9" t="n">
        <v>1.4</v>
      </c>
    </row>
    <row r="42" customFormat="false" ht="17.35" hidden="false" customHeight="false" outlineLevel="0" collapsed="false">
      <c r="A42" s="4"/>
      <c r="B42" s="11" t="s">
        <v>44</v>
      </c>
      <c r="C42" s="21"/>
      <c r="D42" s="21" t="n">
        <v>4</v>
      </c>
      <c r="E42" s="21" t="n">
        <v>4</v>
      </c>
      <c r="F42" s="21"/>
      <c r="G42" s="21"/>
      <c r="H42" s="21"/>
      <c r="I42" s="21"/>
      <c r="J42" s="22"/>
      <c r="K42" s="22"/>
      <c r="L42" s="9" t="n">
        <v>0.01</v>
      </c>
      <c r="M42" s="9" t="n">
        <v>0.66</v>
      </c>
      <c r="N42" s="9" t="n">
        <v>0.57</v>
      </c>
      <c r="O42" s="9" t="n">
        <v>0.009</v>
      </c>
    </row>
    <row r="43" customFormat="false" ht="17.35" hidden="false" customHeight="false" outlineLevel="0" collapsed="false">
      <c r="A43" s="20"/>
      <c r="B43" s="15" t="s">
        <v>46</v>
      </c>
      <c r="C43" s="10"/>
      <c r="D43" s="10" t="n">
        <v>1.5</v>
      </c>
      <c r="E43" s="10" t="n">
        <v>1.5</v>
      </c>
      <c r="F43" s="10"/>
      <c r="G43" s="10"/>
      <c r="H43" s="10"/>
      <c r="I43" s="10"/>
      <c r="J43" s="9"/>
      <c r="K43" s="9"/>
      <c r="L43" s="9"/>
      <c r="M43" s="9" t="n">
        <v>0.07</v>
      </c>
      <c r="N43" s="9"/>
      <c r="O43" s="9" t="n">
        <v>0.04</v>
      </c>
    </row>
    <row r="44" customFormat="false" ht="17.35" hidden="false" customHeight="false" outlineLevel="0" collapsed="false">
      <c r="A44" s="20"/>
      <c r="B44" s="15" t="s">
        <v>52</v>
      </c>
      <c r="C44" s="10"/>
      <c r="D44" s="10" t="n">
        <v>2</v>
      </c>
      <c r="E44" s="10" t="n">
        <v>2</v>
      </c>
      <c r="F44" s="10"/>
      <c r="G44" s="10"/>
      <c r="H44" s="10"/>
      <c r="I44" s="10"/>
      <c r="J44" s="9" t="n">
        <v>0.001</v>
      </c>
      <c r="K44" s="9" t="n">
        <v>0.62</v>
      </c>
      <c r="L44" s="9"/>
      <c r="M44" s="9" t="n">
        <v>0.051</v>
      </c>
      <c r="N44" s="9" t="n">
        <v>0.9</v>
      </c>
      <c r="O44" s="9" t="n">
        <v>0.71</v>
      </c>
    </row>
    <row r="45" customFormat="false" ht="15" hidden="false" customHeight="true" outlineLevel="0" collapsed="false">
      <c r="A45" s="4" t="s">
        <v>64</v>
      </c>
      <c r="B45" s="13" t="s">
        <v>65</v>
      </c>
      <c r="C45" s="9" t="n">
        <v>150</v>
      </c>
      <c r="D45" s="9"/>
      <c r="E45" s="9"/>
      <c r="F45" s="9" t="n">
        <v>243</v>
      </c>
      <c r="G45" s="9" t="n">
        <v>6</v>
      </c>
      <c r="H45" s="9" t="n">
        <v>6</v>
      </c>
      <c r="I45" s="9" t="n">
        <v>46.05</v>
      </c>
      <c r="J45" s="9"/>
      <c r="K45" s="9"/>
      <c r="L45" s="9"/>
      <c r="M45" s="9"/>
      <c r="N45" s="9"/>
      <c r="O45" s="9"/>
    </row>
    <row r="46" customFormat="false" ht="17.35" hidden="false" customHeight="false" outlineLevel="0" collapsed="false">
      <c r="A46" s="20"/>
      <c r="B46" s="15" t="s">
        <v>66</v>
      </c>
      <c r="C46" s="10"/>
      <c r="D46" s="10" t="n">
        <v>69.3</v>
      </c>
      <c r="E46" s="10" t="n">
        <v>69.3</v>
      </c>
      <c r="F46" s="10"/>
      <c r="G46" s="10"/>
      <c r="H46" s="10"/>
      <c r="I46" s="10"/>
      <c r="J46" s="9"/>
      <c r="K46" s="9"/>
      <c r="L46" s="9" t="n">
        <v>0.02</v>
      </c>
      <c r="M46" s="9" t="n">
        <v>1.66</v>
      </c>
      <c r="N46" s="9" t="n">
        <v>1.45</v>
      </c>
      <c r="O46" s="9" t="n">
        <v>0.2</v>
      </c>
    </row>
    <row r="47" customFormat="false" ht="17.35" hidden="false" customHeight="false" outlineLevel="0" collapsed="false">
      <c r="A47" s="20"/>
      <c r="B47" s="15" t="s">
        <v>46</v>
      </c>
      <c r="C47" s="10"/>
      <c r="D47" s="10" t="n">
        <v>2</v>
      </c>
      <c r="E47" s="10" t="n">
        <v>2</v>
      </c>
      <c r="F47" s="10"/>
      <c r="G47" s="10"/>
      <c r="H47" s="10"/>
      <c r="I47" s="10"/>
      <c r="J47" s="9"/>
      <c r="K47" s="9"/>
      <c r="L47" s="9"/>
      <c r="M47" s="9" t="n">
        <v>4.91</v>
      </c>
      <c r="N47" s="9"/>
      <c r="O47" s="9" t="n">
        <v>0.36</v>
      </c>
    </row>
    <row r="48" customFormat="false" ht="17.35" hidden="false" customHeight="false" outlineLevel="0" collapsed="false">
      <c r="A48" s="20"/>
      <c r="B48" s="15" t="s">
        <v>29</v>
      </c>
      <c r="C48" s="10"/>
      <c r="D48" s="10" t="n">
        <v>5.25</v>
      </c>
      <c r="E48" s="10" t="n">
        <v>5.25</v>
      </c>
      <c r="F48" s="10"/>
      <c r="G48" s="10"/>
      <c r="H48" s="10"/>
      <c r="I48" s="10"/>
      <c r="J48" s="9"/>
      <c r="K48" s="9"/>
      <c r="L48" s="9" t="n">
        <v>0.018</v>
      </c>
      <c r="M48" s="9" t="n">
        <v>1.05</v>
      </c>
      <c r="N48" s="9" t="n">
        <v>0.09</v>
      </c>
      <c r="O48" s="9" t="n">
        <v>0.15</v>
      </c>
    </row>
    <row r="49" customFormat="false" ht="17.35" hidden="false" customHeight="false" outlineLevel="0" collapsed="false">
      <c r="A49" s="4" t="s">
        <v>76</v>
      </c>
      <c r="B49" s="13" t="s">
        <v>77</v>
      </c>
      <c r="C49" s="22" t="n">
        <v>200</v>
      </c>
      <c r="D49" s="22"/>
      <c r="E49" s="22"/>
      <c r="F49" s="22" t="n">
        <v>92</v>
      </c>
      <c r="G49" s="22" t="n">
        <v>0.3</v>
      </c>
      <c r="H49" s="22"/>
      <c r="I49" s="22" t="n">
        <v>24</v>
      </c>
      <c r="J49" s="22"/>
      <c r="K49" s="22"/>
      <c r="L49" s="22"/>
      <c r="M49" s="22"/>
      <c r="N49" s="9"/>
      <c r="O49" s="9"/>
    </row>
    <row r="50" customFormat="false" ht="17.35" hidden="false" customHeight="false" outlineLevel="0" collapsed="false">
      <c r="A50" s="20"/>
      <c r="B50" s="15" t="s">
        <v>78</v>
      </c>
      <c r="C50" s="10"/>
      <c r="D50" s="10" t="n">
        <v>45.4</v>
      </c>
      <c r="E50" s="10" t="n">
        <v>40</v>
      </c>
      <c r="F50" s="10"/>
      <c r="G50" s="10"/>
      <c r="H50" s="10"/>
      <c r="I50" s="10"/>
      <c r="J50" s="9" t="n">
        <v>0.01</v>
      </c>
      <c r="K50" s="9" t="n">
        <v>9.6</v>
      </c>
      <c r="L50" s="9"/>
      <c r="M50" s="9" t="n">
        <v>9.6</v>
      </c>
      <c r="N50" s="9" t="n">
        <v>6.6</v>
      </c>
      <c r="O50" s="9" t="n">
        <v>5.4</v>
      </c>
    </row>
    <row r="51" customFormat="false" ht="17.35" hidden="false" customHeight="false" outlineLevel="0" collapsed="false">
      <c r="A51" s="20"/>
      <c r="B51" s="15" t="s">
        <v>28</v>
      </c>
      <c r="C51" s="10"/>
      <c r="D51" s="10" t="n">
        <v>24</v>
      </c>
      <c r="E51" s="10" t="n">
        <v>24</v>
      </c>
      <c r="F51" s="10"/>
      <c r="G51" s="10"/>
      <c r="H51" s="10"/>
      <c r="I51" s="10"/>
      <c r="J51" s="9"/>
      <c r="K51" s="9"/>
      <c r="L51" s="9"/>
      <c r="M51" s="9" t="n">
        <v>0.48</v>
      </c>
      <c r="N51" s="9"/>
      <c r="O51" s="9"/>
    </row>
    <row r="52" customFormat="false" ht="17.35" hidden="false" customHeight="false" outlineLevel="0" collapsed="false">
      <c r="A52" s="20"/>
      <c r="B52" s="15" t="s">
        <v>79</v>
      </c>
      <c r="C52" s="10"/>
      <c r="D52" s="10" t="n">
        <v>0.2</v>
      </c>
      <c r="E52" s="10" t="n">
        <v>0.2</v>
      </c>
      <c r="F52" s="10"/>
      <c r="G52" s="10"/>
      <c r="H52" s="10"/>
      <c r="I52" s="10"/>
      <c r="J52" s="9"/>
      <c r="K52" s="9"/>
      <c r="L52" s="9"/>
      <c r="M52" s="9"/>
      <c r="N52" s="9"/>
      <c r="O52" s="9"/>
    </row>
    <row r="53" customFormat="false" ht="17.35" hidden="false" customHeight="false" outlineLevel="0" collapsed="false">
      <c r="A53" s="20"/>
      <c r="B53" s="15" t="s">
        <v>27</v>
      </c>
      <c r="C53" s="10"/>
      <c r="D53" s="10" t="n">
        <v>172</v>
      </c>
      <c r="E53" s="10" t="n">
        <v>172</v>
      </c>
      <c r="F53" s="10"/>
      <c r="G53" s="10"/>
      <c r="H53" s="10"/>
      <c r="I53" s="10"/>
      <c r="J53" s="9"/>
      <c r="K53" s="9"/>
      <c r="L53" s="9"/>
      <c r="M53" s="9" t="n">
        <v>6.84</v>
      </c>
      <c r="N53" s="9" t="n">
        <v>0.004</v>
      </c>
      <c r="O53" s="9" t="n">
        <v>1.52</v>
      </c>
    </row>
    <row r="54" customFormat="false" ht="17.35" hidden="false" customHeight="false" outlineLevel="0" collapsed="false">
      <c r="A54" s="4"/>
      <c r="B54" s="8" t="s">
        <v>67</v>
      </c>
      <c r="C54" s="9" t="n">
        <v>50</v>
      </c>
      <c r="D54" s="10" t="n">
        <v>50</v>
      </c>
      <c r="E54" s="10" t="n">
        <v>50</v>
      </c>
      <c r="F54" s="9" t="n">
        <v>33</v>
      </c>
      <c r="G54" s="9" t="n">
        <v>0.03</v>
      </c>
      <c r="H54" s="9" t="n">
        <v>0.03</v>
      </c>
      <c r="I54" s="9" t="n">
        <v>0.23</v>
      </c>
      <c r="J54" s="9"/>
      <c r="K54" s="9"/>
      <c r="L54" s="9"/>
      <c r="M54" s="9"/>
      <c r="N54" s="9"/>
      <c r="O54" s="9"/>
    </row>
    <row r="55" customFormat="false" ht="17.35" hidden="false" customHeight="false" outlineLevel="0" collapsed="false">
      <c r="A55" s="20"/>
      <c r="B55" s="8" t="s">
        <v>57</v>
      </c>
      <c r="C55" s="9" t="n">
        <v>40</v>
      </c>
      <c r="D55" s="10" t="n">
        <v>40</v>
      </c>
      <c r="E55" s="10" t="n">
        <v>40</v>
      </c>
      <c r="F55" s="9" t="n">
        <v>82.4</v>
      </c>
      <c r="G55" s="9" t="n">
        <v>2.44</v>
      </c>
      <c r="H55" s="9" t="n">
        <v>0.48</v>
      </c>
      <c r="I55" s="9" t="n">
        <v>16.4</v>
      </c>
      <c r="J55" s="9" t="n">
        <v>0.1</v>
      </c>
      <c r="K55" s="9"/>
      <c r="L55" s="9"/>
      <c r="M55" s="9" t="n">
        <v>21</v>
      </c>
      <c r="N55" s="9" t="n">
        <v>31.6</v>
      </c>
      <c r="O55" s="9" t="n">
        <v>9.4</v>
      </c>
    </row>
    <row r="56" customFormat="false" ht="17.35" hidden="false" customHeight="false" outlineLevel="0" collapsed="false">
      <c r="A56" s="20"/>
      <c r="B56" s="14" t="s">
        <v>35</v>
      </c>
      <c r="C56" s="9" t="n">
        <f aca="false">SUM(C27:C55)</f>
        <v>717.5</v>
      </c>
      <c r="D56" s="9"/>
      <c r="E56" s="9"/>
      <c r="F56" s="9" t="n">
        <f aca="false">SUM(F27:F55)</f>
        <v>760.4</v>
      </c>
      <c r="G56" s="9" t="n">
        <f aca="false">SUM(G27:G55)</f>
        <v>29.04</v>
      </c>
      <c r="H56" s="9" t="n">
        <f aca="false">SUM(H27:H55)</f>
        <v>21.81</v>
      </c>
      <c r="I56" s="9" t="n">
        <f aca="false">SUM(I27:I55)</f>
        <v>127.52</v>
      </c>
      <c r="J56" s="9" t="n">
        <f aca="false">SUM(J27:J55)</f>
        <v>8.13</v>
      </c>
      <c r="K56" s="9" t="n">
        <f aca="false">SUM(K27:K55)</f>
        <v>31.17</v>
      </c>
      <c r="L56" s="9" t="n">
        <f aca="false">SUM(L27:L55)</f>
        <v>0.108</v>
      </c>
      <c r="M56" s="9" t="n">
        <f aca="false">SUM(M27:M55)</f>
        <v>128.211</v>
      </c>
      <c r="N56" s="9" t="n">
        <f aca="false">SUM(N27:N55)</f>
        <v>385.684</v>
      </c>
      <c r="O56" s="9" t="n">
        <f aca="false">SUM(O27:O55)</f>
        <v>66.038</v>
      </c>
    </row>
    <row r="57" customFormat="false" ht="18.75" hidden="false" customHeight="false" outlineLevel="0" collapsed="false">
      <c r="A57" s="20"/>
      <c r="B57" s="18" t="s">
        <v>58</v>
      </c>
      <c r="C57" s="9" t="n">
        <f aca="false">C25+C56</f>
        <v>1237.5</v>
      </c>
      <c r="D57" s="9" t="n">
        <f aca="false">D25+D56</f>
        <v>0</v>
      </c>
      <c r="E57" s="9" t="n">
        <f aca="false">E25+E56</f>
        <v>0</v>
      </c>
      <c r="F57" s="9" t="n">
        <f aca="false">F25+F56</f>
        <v>1295.9</v>
      </c>
      <c r="G57" s="9" t="n">
        <f aca="false">G25+G56</f>
        <v>51.75</v>
      </c>
      <c r="H57" s="9" t="n">
        <f aca="false">H25+H56</f>
        <v>36.155</v>
      </c>
      <c r="I57" s="9" t="n">
        <f aca="false">I25+I56</f>
        <v>218.25</v>
      </c>
      <c r="J57" s="9" t="n">
        <f aca="false">J25+J56</f>
        <v>8.292</v>
      </c>
      <c r="K57" s="9" t="n">
        <f aca="false">K25+K56</f>
        <v>45.37</v>
      </c>
      <c r="L57" s="9" t="n">
        <f aca="false">L25+L56</f>
        <v>0.196</v>
      </c>
      <c r="M57" s="9" t="n">
        <f aca="false">M25+M56</f>
        <v>314.291</v>
      </c>
      <c r="N57" s="9" t="n">
        <f aca="false">N25+N56</f>
        <v>630.927</v>
      </c>
      <c r="O57" s="9" t="n">
        <f aca="false">O25+O56</f>
        <v>125.288</v>
      </c>
    </row>
  </sheetData>
  <mergeCells count="4">
    <mergeCell ref="A1:O1"/>
    <mergeCell ref="A2:O2"/>
    <mergeCell ref="A5:O5"/>
    <mergeCell ref="A26:O26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A38" activeCellId="0" sqref="A3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47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25" t="s">
        <v>125</v>
      </c>
      <c r="B6" s="8" t="s">
        <v>126</v>
      </c>
      <c r="C6" s="9" t="n">
        <v>80</v>
      </c>
      <c r="D6" s="10"/>
      <c r="E6" s="10"/>
      <c r="F6" s="9" t="n">
        <v>247.83</v>
      </c>
      <c r="G6" s="9" t="n">
        <v>6.76</v>
      </c>
      <c r="H6" s="9" t="n">
        <v>3.6</v>
      </c>
      <c r="I6" s="9" t="n">
        <v>47.05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127</v>
      </c>
      <c r="C7" s="10"/>
      <c r="D7" s="10" t="n">
        <v>70</v>
      </c>
      <c r="E7" s="10" t="n">
        <v>70</v>
      </c>
      <c r="F7" s="10"/>
      <c r="G7" s="10"/>
      <c r="H7" s="10"/>
      <c r="I7" s="10"/>
      <c r="J7" s="9"/>
      <c r="K7" s="9"/>
      <c r="L7" s="9" t="n">
        <v>0.02</v>
      </c>
      <c r="M7" s="9" t="n">
        <v>1.66</v>
      </c>
      <c r="N7" s="9" t="n">
        <v>1.45</v>
      </c>
      <c r="O7" s="9" t="n">
        <v>0.2</v>
      </c>
    </row>
    <row r="8" customFormat="false" ht="19.4" hidden="false" customHeight="true" outlineLevel="0" collapsed="false">
      <c r="A8" s="10"/>
      <c r="B8" s="15" t="s">
        <v>90</v>
      </c>
      <c r="C8" s="10"/>
      <c r="D8" s="10" t="n">
        <v>20</v>
      </c>
      <c r="E8" s="10" t="n">
        <v>20</v>
      </c>
      <c r="F8" s="10"/>
      <c r="G8" s="10"/>
      <c r="H8" s="10"/>
      <c r="I8" s="10"/>
      <c r="J8" s="9"/>
      <c r="K8" s="9"/>
      <c r="L8" s="9"/>
      <c r="M8" s="9"/>
      <c r="N8" s="9"/>
      <c r="O8" s="9"/>
    </row>
    <row r="9" customFormat="false" ht="18.75" hidden="false" customHeight="true" outlineLevel="0" collapsed="false">
      <c r="A9" s="7"/>
      <c r="B9" s="13" t="s">
        <v>128</v>
      </c>
      <c r="C9" s="9" t="n">
        <v>95</v>
      </c>
      <c r="D9" s="10" t="n">
        <v>95</v>
      </c>
      <c r="E9" s="10" t="n">
        <v>95</v>
      </c>
      <c r="F9" s="9" t="n">
        <v>73.6</v>
      </c>
      <c r="G9" s="9" t="n">
        <v>1.61</v>
      </c>
      <c r="H9" s="9" t="n">
        <v>0.115</v>
      </c>
      <c r="I9" s="9" t="n">
        <v>16.2</v>
      </c>
      <c r="J9" s="9"/>
      <c r="K9" s="9"/>
      <c r="L9" s="9"/>
      <c r="M9" s="9"/>
      <c r="N9" s="9"/>
      <c r="O9" s="9"/>
    </row>
    <row r="10" customFormat="false" ht="18.7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8.7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8.7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20"/>
      <c r="B14" s="8" t="s">
        <v>57</v>
      </c>
      <c r="C14" s="9" t="n">
        <v>30</v>
      </c>
      <c r="D14" s="10" t="n">
        <v>30</v>
      </c>
      <c r="E14" s="10" t="n">
        <v>20</v>
      </c>
      <c r="F14" s="9" t="n">
        <v>82.4</v>
      </c>
      <c r="G14" s="9" t="n">
        <v>2.44</v>
      </c>
      <c r="H14" s="9" t="n">
        <v>0.48</v>
      </c>
      <c r="I14" s="9" t="n">
        <v>16.4</v>
      </c>
      <c r="J14" s="9" t="n">
        <v>0.1</v>
      </c>
      <c r="K14" s="9"/>
      <c r="L14" s="9"/>
      <c r="M14" s="9" t="n">
        <v>21</v>
      </c>
      <c r="N14" s="9" t="n">
        <v>31.6</v>
      </c>
      <c r="O14" s="9" t="n">
        <v>9.4</v>
      </c>
    </row>
    <row r="15" customFormat="false" ht="18.75" hidden="false" customHeight="false" outlineLevel="0" collapsed="false">
      <c r="A15" s="10"/>
      <c r="B15" s="8" t="s">
        <v>80</v>
      </c>
      <c r="C15" s="9" t="n">
        <v>100</v>
      </c>
      <c r="D15" s="10" t="n">
        <v>120</v>
      </c>
      <c r="E15" s="10" t="n">
        <v>120</v>
      </c>
      <c r="F15" s="9" t="n">
        <v>35</v>
      </c>
      <c r="G15" s="9" t="n">
        <v>1.61</v>
      </c>
      <c r="H15" s="9" t="n">
        <v>0.5</v>
      </c>
      <c r="I15" s="9" t="n">
        <v>21</v>
      </c>
      <c r="J15" s="9" t="n">
        <v>0.01</v>
      </c>
      <c r="K15" s="9" t="n">
        <v>13</v>
      </c>
      <c r="L15" s="9" t="n">
        <v>0.03</v>
      </c>
      <c r="M15" s="9" t="n">
        <v>16</v>
      </c>
      <c r="N15" s="9" t="n">
        <v>11</v>
      </c>
      <c r="O15" s="9" t="n">
        <v>9</v>
      </c>
    </row>
    <row r="16" customFormat="false" ht="18.75" hidden="false" customHeight="false" outlineLevel="0" collapsed="false">
      <c r="A16" s="10"/>
      <c r="B16" s="14" t="s">
        <v>35</v>
      </c>
      <c r="C16" s="9" t="n">
        <f aca="false">SUM(C6:C15)</f>
        <v>505</v>
      </c>
      <c r="D16" s="10"/>
      <c r="E16" s="10"/>
      <c r="F16" s="9" t="n">
        <f aca="false">SUM(F6:F15)</f>
        <v>494.83</v>
      </c>
      <c r="G16" s="9" t="n">
        <f aca="false">SUM(G6:G15)</f>
        <v>12.62</v>
      </c>
      <c r="H16" s="9" t="n">
        <f aca="false">SUM(H6:H15)</f>
        <v>4.695</v>
      </c>
      <c r="I16" s="9" t="n">
        <f aca="false">SUM(I6:I15)</f>
        <v>115.65</v>
      </c>
      <c r="J16" s="9" t="n">
        <f aca="false">SUM(J6:J15)</f>
        <v>0.13</v>
      </c>
      <c r="K16" s="9" t="n">
        <f aca="false">SUM(K6:K15)</f>
        <v>13.28</v>
      </c>
      <c r="L16" s="9" t="n">
        <f aca="false">SUM(L6:L15)</f>
        <v>0.05</v>
      </c>
      <c r="M16" s="9" t="n">
        <f aca="false">SUM(M6:M15)</f>
        <v>52.26</v>
      </c>
      <c r="N16" s="9" t="n">
        <f aca="false">SUM(N6:N15)</f>
        <v>67.15</v>
      </c>
      <c r="O16" s="9" t="n">
        <f aca="false">SUM(O6:O15)</f>
        <v>30.9</v>
      </c>
    </row>
    <row r="17" customFormat="false" ht="18.75" hidden="false" customHeight="false" outlineLevel="0" collapsed="false">
      <c r="A17" s="19" t="s">
        <v>36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customFormat="false" ht="44" hidden="false" customHeight="true" outlineLevel="0" collapsed="false">
      <c r="A18" s="4" t="s">
        <v>129</v>
      </c>
      <c r="B18" s="13" t="s">
        <v>130</v>
      </c>
      <c r="C18" s="9" t="n">
        <f aca="false">200+12.5+5</f>
        <v>217.5</v>
      </c>
      <c r="D18" s="9"/>
      <c r="E18" s="9"/>
      <c r="F18" s="9" t="n">
        <v>143</v>
      </c>
      <c r="G18" s="9" t="n">
        <v>8.72</v>
      </c>
      <c r="H18" s="9" t="n">
        <v>7</v>
      </c>
      <c r="I18" s="9" t="n">
        <v>34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20"/>
      <c r="B19" s="15" t="s">
        <v>56</v>
      </c>
      <c r="C19" s="10"/>
      <c r="D19" s="10" t="n">
        <v>16</v>
      </c>
      <c r="E19" s="10" t="n">
        <v>16</v>
      </c>
      <c r="F19" s="10"/>
      <c r="G19" s="10"/>
      <c r="H19" s="10"/>
      <c r="I19" s="10"/>
      <c r="J19" s="10" t="n">
        <v>0.06</v>
      </c>
      <c r="K19" s="10"/>
      <c r="L19" s="10"/>
      <c r="M19" s="10" t="n">
        <v>7.5</v>
      </c>
      <c r="N19" s="10" t="n">
        <v>34.28</v>
      </c>
      <c r="O19" s="10"/>
    </row>
    <row r="20" customFormat="false" ht="17.35" hidden="false" customHeight="false" outlineLevel="0" collapsed="false">
      <c r="A20" s="20"/>
      <c r="B20" s="15" t="s">
        <v>42</v>
      </c>
      <c r="C20" s="10"/>
      <c r="D20" s="10" t="n">
        <v>9.6</v>
      </c>
      <c r="E20" s="10" t="n">
        <v>8</v>
      </c>
      <c r="F20" s="10"/>
      <c r="G20" s="10"/>
      <c r="H20" s="10"/>
      <c r="I20" s="10"/>
      <c r="J20" s="10" t="n">
        <v>0.005</v>
      </c>
      <c r="K20" s="10" t="n">
        <v>0.1</v>
      </c>
      <c r="L20" s="10"/>
      <c r="M20" s="10" t="n">
        <v>3.1</v>
      </c>
      <c r="N20" s="10" t="n">
        <v>5.8</v>
      </c>
      <c r="O20" s="10" t="n">
        <v>1.4</v>
      </c>
    </row>
    <row r="21" customFormat="false" ht="17.35" hidden="false" customHeight="false" outlineLevel="0" collapsed="false">
      <c r="A21" s="20"/>
      <c r="B21" s="15" t="s">
        <v>43</v>
      </c>
      <c r="C21" s="10"/>
      <c r="D21" s="10" t="n">
        <v>10</v>
      </c>
      <c r="E21" s="10" t="n">
        <v>8</v>
      </c>
      <c r="F21" s="10"/>
      <c r="G21" s="10"/>
      <c r="H21" s="10"/>
      <c r="I21" s="10"/>
      <c r="J21" s="10" t="n">
        <v>0.006</v>
      </c>
      <c r="K21" s="10" t="n">
        <v>0.5</v>
      </c>
      <c r="L21" s="10"/>
      <c r="M21" s="10" t="n">
        <v>5.1</v>
      </c>
      <c r="N21" s="10" t="n">
        <v>5.5</v>
      </c>
      <c r="O21" s="10" t="n">
        <v>3.8</v>
      </c>
    </row>
    <row r="22" customFormat="false" ht="17.35" hidden="false" customHeight="false" outlineLevel="0" collapsed="false">
      <c r="A22" s="20"/>
      <c r="B22" s="15" t="s">
        <v>44</v>
      </c>
      <c r="C22" s="10"/>
      <c r="D22" s="10" t="n">
        <v>4</v>
      </c>
      <c r="E22" s="10" t="n">
        <v>4</v>
      </c>
      <c r="F22" s="10"/>
      <c r="G22" s="10"/>
      <c r="H22" s="10"/>
      <c r="I22" s="10"/>
      <c r="J22" s="10"/>
      <c r="K22" s="10"/>
      <c r="L22" s="10" t="n">
        <v>0.01</v>
      </c>
      <c r="M22" s="10" t="n">
        <v>0.66</v>
      </c>
      <c r="N22" s="10" t="n">
        <v>0.57</v>
      </c>
      <c r="O22" s="10" t="n">
        <v>0.009</v>
      </c>
    </row>
    <row r="23" customFormat="false" ht="17.35" hidden="false" customHeight="false" outlineLevel="0" collapsed="false">
      <c r="A23" s="20"/>
      <c r="B23" s="15" t="s">
        <v>45</v>
      </c>
      <c r="C23" s="10"/>
      <c r="D23" s="10" t="n">
        <v>190</v>
      </c>
      <c r="E23" s="10" t="n">
        <v>190</v>
      </c>
      <c r="F23" s="10"/>
      <c r="G23" s="10"/>
      <c r="H23" s="10"/>
      <c r="I23" s="10"/>
      <c r="J23" s="10"/>
      <c r="K23" s="10"/>
      <c r="L23" s="10"/>
      <c r="M23" s="10" t="n">
        <v>10</v>
      </c>
      <c r="N23" s="10" t="n">
        <v>200</v>
      </c>
      <c r="O23" s="10" t="n">
        <v>8</v>
      </c>
    </row>
    <row r="24" customFormat="false" ht="18.75" hidden="false" customHeight="true" outlineLevel="0" collapsed="false">
      <c r="A24" s="20"/>
      <c r="B24" s="15" t="s">
        <v>46</v>
      </c>
      <c r="C24" s="10"/>
      <c r="D24" s="10" t="n">
        <v>2.5</v>
      </c>
      <c r="E24" s="10" t="n">
        <v>2.5</v>
      </c>
      <c r="F24" s="10"/>
      <c r="G24" s="10"/>
      <c r="H24" s="10"/>
      <c r="I24" s="10"/>
      <c r="J24" s="10"/>
      <c r="K24" s="10"/>
      <c r="L24" s="10"/>
      <c r="M24" s="10" t="n">
        <v>0.73</v>
      </c>
      <c r="N24" s="10"/>
      <c r="O24" s="10" t="n">
        <v>0.04</v>
      </c>
    </row>
    <row r="25" customFormat="false" ht="17.35" hidden="false" customHeight="false" outlineLevel="0" collapsed="false">
      <c r="A25" s="20"/>
      <c r="B25" s="15" t="s">
        <v>47</v>
      </c>
      <c r="C25" s="10"/>
      <c r="D25" s="10" t="n">
        <v>16.5</v>
      </c>
      <c r="E25" s="10" t="n">
        <v>15.75</v>
      </c>
      <c r="F25" s="10"/>
      <c r="G25" s="10"/>
      <c r="H25" s="10"/>
      <c r="I25" s="10"/>
      <c r="J25" s="10" t="n">
        <v>0.04</v>
      </c>
      <c r="K25" s="10"/>
      <c r="L25" s="10"/>
      <c r="M25" s="10" t="n">
        <v>5.76</v>
      </c>
      <c r="N25" s="10" t="n">
        <v>54</v>
      </c>
      <c r="O25" s="10"/>
    </row>
    <row r="26" customFormat="false" ht="17.35" hidden="false" customHeight="false" outlineLevel="0" collapsed="false">
      <c r="A26" s="20"/>
      <c r="B26" s="15" t="s">
        <v>48</v>
      </c>
      <c r="C26" s="10"/>
      <c r="D26" s="10" t="n">
        <v>5</v>
      </c>
      <c r="E26" s="10" t="n">
        <v>5</v>
      </c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4" t="s">
        <v>131</v>
      </c>
      <c r="B27" s="13" t="s">
        <v>132</v>
      </c>
      <c r="C27" s="9" t="n">
        <v>75</v>
      </c>
      <c r="D27" s="9"/>
      <c r="E27" s="9"/>
      <c r="F27" s="9" t="n">
        <v>74</v>
      </c>
      <c r="G27" s="9" t="n">
        <v>9.35</v>
      </c>
      <c r="H27" s="9" t="n">
        <v>3.91</v>
      </c>
      <c r="I27" s="9" t="n">
        <v>0.45</v>
      </c>
      <c r="J27" s="9"/>
      <c r="K27" s="9"/>
      <c r="L27" s="9"/>
      <c r="M27" s="9"/>
      <c r="N27" s="9"/>
      <c r="O27" s="9"/>
    </row>
    <row r="28" customFormat="false" ht="17.35" hidden="false" customHeight="false" outlineLevel="0" collapsed="false">
      <c r="A28" s="20"/>
      <c r="B28" s="15" t="s">
        <v>133</v>
      </c>
      <c r="C28" s="10"/>
      <c r="D28" s="10" t="n">
        <v>64.5</v>
      </c>
      <c r="E28" s="10" t="n">
        <v>49.5</v>
      </c>
      <c r="F28" s="10"/>
      <c r="G28" s="10"/>
      <c r="H28" s="10"/>
      <c r="I28" s="10"/>
      <c r="J28" s="9" t="n">
        <v>0.066</v>
      </c>
      <c r="K28" s="9"/>
      <c r="L28" s="9" t="n">
        <v>0.006</v>
      </c>
      <c r="M28" s="9" t="n">
        <v>10.9</v>
      </c>
      <c r="N28" s="9" t="n">
        <v>97.6</v>
      </c>
      <c r="O28" s="9" t="n">
        <v>34.7</v>
      </c>
    </row>
    <row r="29" customFormat="false" ht="19.5" hidden="false" customHeight="true" outlineLevel="0" collapsed="false">
      <c r="A29" s="20"/>
      <c r="B29" s="15" t="s">
        <v>21</v>
      </c>
      <c r="C29" s="10"/>
      <c r="D29" s="10" t="n">
        <v>13.5</v>
      </c>
      <c r="E29" s="10" t="n">
        <v>13.5</v>
      </c>
      <c r="F29" s="10"/>
      <c r="G29" s="10"/>
      <c r="H29" s="10"/>
      <c r="I29" s="10"/>
      <c r="J29" s="9" t="n">
        <v>0.02</v>
      </c>
      <c r="K29" s="9"/>
      <c r="L29" s="9"/>
      <c r="M29" s="9" t="n">
        <v>2.16</v>
      </c>
      <c r="N29" s="9" t="n">
        <v>10.32</v>
      </c>
      <c r="O29" s="9" t="n">
        <v>3.96</v>
      </c>
    </row>
    <row r="30" customFormat="false" ht="17.35" hidden="false" customHeight="false" outlineLevel="0" collapsed="false">
      <c r="A30" s="4"/>
      <c r="B30" s="11" t="s">
        <v>26</v>
      </c>
      <c r="C30" s="21"/>
      <c r="D30" s="21" t="n">
        <v>19.5</v>
      </c>
      <c r="E30" s="21" t="n">
        <v>19.5</v>
      </c>
      <c r="F30" s="21"/>
      <c r="G30" s="21"/>
      <c r="H30" s="21"/>
      <c r="I30" s="21"/>
      <c r="J30" s="22" t="n">
        <v>0.006</v>
      </c>
      <c r="K30" s="22" t="n">
        <v>0.2</v>
      </c>
      <c r="L30" s="22" t="n">
        <v>0.004</v>
      </c>
      <c r="M30" s="22" t="n">
        <v>24.2</v>
      </c>
      <c r="N30" s="9" t="n">
        <v>18.2</v>
      </c>
      <c r="O30" s="9" t="n">
        <v>2.8</v>
      </c>
    </row>
    <row r="31" customFormat="false" ht="17.35" hidden="false" customHeight="false" outlineLevel="0" collapsed="false">
      <c r="A31" s="20"/>
      <c r="B31" s="15" t="s">
        <v>97</v>
      </c>
      <c r="C31" s="10"/>
      <c r="D31" s="10" t="n">
        <v>7.5</v>
      </c>
      <c r="E31" s="10" t="n">
        <v>7.5</v>
      </c>
      <c r="F31" s="10"/>
      <c r="G31" s="10"/>
      <c r="H31" s="10"/>
      <c r="I31" s="10"/>
      <c r="J31" s="9"/>
      <c r="K31" s="9"/>
      <c r="L31" s="9"/>
      <c r="M31" s="9"/>
      <c r="N31" s="9"/>
      <c r="O31" s="9"/>
    </row>
    <row r="32" customFormat="false" ht="17.25" hidden="false" customHeight="true" outlineLevel="0" collapsed="false">
      <c r="A32" s="20"/>
      <c r="B32" s="15" t="s">
        <v>46</v>
      </c>
      <c r="C32" s="10"/>
      <c r="D32" s="10" t="n">
        <v>4.5</v>
      </c>
      <c r="E32" s="10" t="n">
        <v>4.5</v>
      </c>
      <c r="F32" s="10"/>
      <c r="G32" s="10"/>
      <c r="H32" s="10"/>
      <c r="I32" s="10"/>
      <c r="J32" s="9"/>
      <c r="K32" s="9"/>
      <c r="L32" s="9"/>
      <c r="M32" s="9" t="n">
        <v>1.4</v>
      </c>
      <c r="N32" s="9"/>
      <c r="O32" s="9" t="n">
        <v>0.08</v>
      </c>
    </row>
    <row r="33" customFormat="false" ht="17.35" hidden="false" customHeight="false" outlineLevel="0" collapsed="false">
      <c r="A33" s="20"/>
      <c r="B33" s="15" t="s">
        <v>44</v>
      </c>
      <c r="C33" s="10"/>
      <c r="D33" s="10" t="n">
        <v>7.5</v>
      </c>
      <c r="E33" s="10" t="n">
        <v>7.5</v>
      </c>
      <c r="F33" s="10"/>
      <c r="G33" s="10"/>
      <c r="H33" s="10"/>
      <c r="I33" s="10"/>
      <c r="J33" s="9"/>
      <c r="K33" s="9"/>
      <c r="L33" s="9" t="n">
        <v>0.015</v>
      </c>
      <c r="M33" s="9" t="n">
        <v>0.88</v>
      </c>
      <c r="N33" s="9" t="n">
        <v>0.76</v>
      </c>
      <c r="O33" s="9" t="n">
        <v>0.12</v>
      </c>
    </row>
    <row r="34" customFormat="false" ht="17.35" hidden="false" customHeight="false" outlineLevel="0" collapsed="false">
      <c r="A34" s="4" t="s">
        <v>134</v>
      </c>
      <c r="B34" s="13" t="s">
        <v>135</v>
      </c>
      <c r="C34" s="9" t="n">
        <v>150</v>
      </c>
      <c r="D34" s="9"/>
      <c r="E34" s="9"/>
      <c r="F34" s="9" t="n">
        <v>142.73</v>
      </c>
      <c r="G34" s="9" t="n">
        <v>3</v>
      </c>
      <c r="H34" s="9" t="n">
        <v>5.4</v>
      </c>
      <c r="I34" s="9" t="n">
        <v>18</v>
      </c>
      <c r="J34" s="9"/>
      <c r="K34" s="9"/>
      <c r="L34" s="9"/>
      <c r="M34" s="9"/>
      <c r="N34" s="9"/>
      <c r="O34" s="9"/>
    </row>
    <row r="35" customFormat="false" ht="18" hidden="false" customHeight="true" outlineLevel="0" collapsed="false">
      <c r="A35" s="10"/>
      <c r="B35" s="15" t="s">
        <v>40</v>
      </c>
      <c r="C35" s="10"/>
      <c r="D35" s="10" t="n">
        <v>171</v>
      </c>
      <c r="E35" s="10" t="n">
        <v>128</v>
      </c>
      <c r="F35" s="10"/>
      <c r="G35" s="10"/>
      <c r="H35" s="10"/>
      <c r="I35" s="10"/>
      <c r="J35" s="10" t="n">
        <v>0.18</v>
      </c>
      <c r="K35" s="10" t="n">
        <v>30.9</v>
      </c>
      <c r="L35" s="10"/>
      <c r="M35" s="10" t="n">
        <v>13.09</v>
      </c>
      <c r="N35" s="10" t="n">
        <v>7.62</v>
      </c>
      <c r="O35" s="10" t="n">
        <v>3.03</v>
      </c>
    </row>
    <row r="36" customFormat="false" ht="17.35" hidden="false" customHeight="false" outlineLevel="0" collapsed="false">
      <c r="A36" s="10"/>
      <c r="B36" s="15" t="s">
        <v>46</v>
      </c>
      <c r="C36" s="10"/>
      <c r="D36" s="10" t="n">
        <v>1.5</v>
      </c>
      <c r="E36" s="10" t="n">
        <v>1.5</v>
      </c>
      <c r="F36" s="10"/>
      <c r="G36" s="10"/>
      <c r="H36" s="10"/>
      <c r="I36" s="10"/>
      <c r="J36" s="10"/>
      <c r="K36" s="10"/>
      <c r="L36" s="10"/>
      <c r="M36" s="10" t="n">
        <v>0.97</v>
      </c>
      <c r="N36" s="10"/>
      <c r="O36" s="10" t="n">
        <v>0.05</v>
      </c>
    </row>
    <row r="37" customFormat="false" ht="17.35" hidden="false" customHeight="false" outlineLevel="0" collapsed="false">
      <c r="A37" s="10"/>
      <c r="B37" s="15" t="s">
        <v>29</v>
      </c>
      <c r="C37" s="10"/>
      <c r="D37" s="10" t="n">
        <v>5.25</v>
      </c>
      <c r="E37" s="10" t="n">
        <v>5.25</v>
      </c>
      <c r="F37" s="10"/>
      <c r="G37" s="10"/>
      <c r="H37" s="10"/>
      <c r="I37" s="10"/>
      <c r="J37" s="10"/>
      <c r="K37" s="10"/>
      <c r="L37" s="10" t="n">
        <v>0.018</v>
      </c>
      <c r="M37" s="10" t="n">
        <v>1.05</v>
      </c>
      <c r="N37" s="10" t="n">
        <v>0.9</v>
      </c>
      <c r="O37" s="10" t="n">
        <v>0.14</v>
      </c>
    </row>
    <row r="38" customFormat="false" ht="17.35" hidden="false" customHeight="false" outlineLevel="0" collapsed="false">
      <c r="A38" s="10"/>
      <c r="B38" s="15" t="s">
        <v>26</v>
      </c>
      <c r="C38" s="10"/>
      <c r="D38" s="10" t="n">
        <v>23.7</v>
      </c>
      <c r="E38" s="10" t="n">
        <v>22.5</v>
      </c>
      <c r="F38" s="10"/>
      <c r="G38" s="10"/>
      <c r="H38" s="10"/>
      <c r="I38" s="10"/>
      <c r="J38" s="10" t="n">
        <v>0.001</v>
      </c>
      <c r="K38" s="10" t="n">
        <v>0.23</v>
      </c>
      <c r="L38" s="10"/>
      <c r="M38" s="10" t="n">
        <v>28.68</v>
      </c>
      <c r="N38" s="10" t="n">
        <v>21.57</v>
      </c>
      <c r="O38" s="10" t="n">
        <v>3.82</v>
      </c>
    </row>
    <row r="39" customFormat="false" ht="17.35" hidden="false" customHeight="false" outlineLevel="0" collapsed="false">
      <c r="A39" s="4" t="s">
        <v>31</v>
      </c>
      <c r="B39" s="13" t="s">
        <v>32</v>
      </c>
      <c r="C39" s="9" t="n">
        <v>200</v>
      </c>
      <c r="D39" s="9"/>
      <c r="E39" s="9"/>
      <c r="F39" s="9" t="n">
        <v>56</v>
      </c>
      <c r="G39" s="9" t="n">
        <v>0.2</v>
      </c>
      <c r="H39" s="9"/>
      <c r="I39" s="9" t="n">
        <v>15</v>
      </c>
      <c r="J39" s="9"/>
      <c r="K39" s="9"/>
      <c r="L39" s="9"/>
      <c r="M39" s="9"/>
      <c r="N39" s="9"/>
      <c r="O39" s="9"/>
    </row>
    <row r="40" customFormat="false" ht="17.35" hidden="false" customHeight="false" outlineLevel="0" collapsed="false">
      <c r="A40" s="10"/>
      <c r="B40" s="15" t="s">
        <v>33</v>
      </c>
      <c r="C40" s="10"/>
      <c r="D40" s="10" t="n">
        <v>50</v>
      </c>
      <c r="E40" s="10" t="n">
        <v>50</v>
      </c>
      <c r="F40" s="10"/>
      <c r="G40" s="10"/>
      <c r="H40" s="10"/>
      <c r="I40" s="10"/>
      <c r="J40" s="10" t="n">
        <v>0.02</v>
      </c>
      <c r="K40" s="10" t="n">
        <v>0.28</v>
      </c>
      <c r="L40" s="10"/>
      <c r="M40" s="10" t="n">
        <v>13.3</v>
      </c>
      <c r="N40" s="10" t="n">
        <v>23.1</v>
      </c>
      <c r="O40" s="10" t="n">
        <v>12.3</v>
      </c>
    </row>
    <row r="41" customFormat="false" ht="17.35" hidden="false" customHeight="false" outlineLevel="0" collapsed="false">
      <c r="A41" s="10"/>
      <c r="B41" s="15" t="s">
        <v>28</v>
      </c>
      <c r="C41" s="10"/>
      <c r="D41" s="10" t="n">
        <v>15</v>
      </c>
      <c r="E41" s="10" t="n">
        <v>15</v>
      </c>
      <c r="F41" s="10"/>
      <c r="G41" s="10"/>
      <c r="H41" s="10"/>
      <c r="I41" s="10"/>
      <c r="J41" s="10"/>
      <c r="K41" s="10"/>
      <c r="L41" s="10"/>
      <c r="M41" s="10" t="n">
        <v>0.3</v>
      </c>
      <c r="N41" s="10"/>
      <c r="O41" s="10"/>
    </row>
    <row r="42" customFormat="false" ht="17.35" hidden="false" customHeight="false" outlineLevel="0" collapsed="false">
      <c r="A42" s="10"/>
      <c r="B42" s="15" t="s">
        <v>27</v>
      </c>
      <c r="C42" s="10"/>
      <c r="D42" s="10" t="n">
        <v>150</v>
      </c>
      <c r="E42" s="10" t="n">
        <v>150</v>
      </c>
      <c r="F42" s="10"/>
      <c r="G42" s="10"/>
      <c r="H42" s="10"/>
      <c r="I42" s="10"/>
      <c r="J42" s="9"/>
      <c r="K42" s="9"/>
      <c r="L42" s="9"/>
      <c r="M42" s="9"/>
      <c r="N42" s="9"/>
      <c r="O42" s="9"/>
    </row>
    <row r="43" customFormat="false" ht="17.35" hidden="false" customHeight="false" outlineLevel="0" collapsed="false">
      <c r="A43" s="4"/>
      <c r="B43" s="8" t="s">
        <v>67</v>
      </c>
      <c r="C43" s="9" t="n">
        <v>50</v>
      </c>
      <c r="D43" s="10" t="n">
        <v>50</v>
      </c>
      <c r="E43" s="10" t="n">
        <v>50</v>
      </c>
      <c r="F43" s="9" t="n">
        <v>33</v>
      </c>
      <c r="G43" s="9" t="n">
        <v>0.03</v>
      </c>
      <c r="H43" s="9" t="n">
        <v>0.03</v>
      </c>
      <c r="I43" s="9" t="n">
        <v>0.23</v>
      </c>
      <c r="J43" s="9"/>
      <c r="K43" s="9"/>
      <c r="L43" s="9"/>
      <c r="M43" s="9"/>
      <c r="N43" s="9"/>
      <c r="O43" s="9"/>
    </row>
    <row r="44" customFormat="false" ht="17.35" hidden="false" customHeight="false" outlineLevel="0" collapsed="false">
      <c r="A44" s="9"/>
      <c r="B44" s="8" t="s">
        <v>57</v>
      </c>
      <c r="C44" s="9" t="n">
        <v>40</v>
      </c>
      <c r="D44" s="10" t="n">
        <v>40</v>
      </c>
      <c r="E44" s="10" t="n">
        <v>40</v>
      </c>
      <c r="F44" s="9" t="n">
        <v>82.4</v>
      </c>
      <c r="G44" s="9" t="n">
        <v>2.44</v>
      </c>
      <c r="H44" s="9" t="n">
        <v>0.48</v>
      </c>
      <c r="I44" s="9" t="n">
        <v>16.4</v>
      </c>
      <c r="J44" s="9" t="n">
        <v>0.1</v>
      </c>
      <c r="K44" s="9"/>
      <c r="L44" s="9"/>
      <c r="M44" s="9" t="n">
        <v>21</v>
      </c>
      <c r="N44" s="9" t="n">
        <v>31.6</v>
      </c>
      <c r="O44" s="9" t="n">
        <v>9.4</v>
      </c>
    </row>
    <row r="45" customFormat="false" ht="18.75" hidden="false" customHeight="false" outlineLevel="0" collapsed="false">
      <c r="A45" s="20"/>
      <c r="B45" s="14" t="s">
        <v>35</v>
      </c>
      <c r="C45" s="9" t="n">
        <f aca="false">SUM(C18:C44)</f>
        <v>732.5</v>
      </c>
      <c r="D45" s="9"/>
      <c r="E45" s="9"/>
      <c r="F45" s="9" t="n">
        <f aca="false">SUM(F18:F44)</f>
        <v>531.13</v>
      </c>
      <c r="G45" s="9" t="n">
        <f aca="false">SUM(G18:G44)</f>
        <v>23.74</v>
      </c>
      <c r="H45" s="9" t="n">
        <f aca="false">SUM(H18:H44)</f>
        <v>16.82</v>
      </c>
      <c r="I45" s="9" t="n">
        <f aca="false">SUM(I18:I44)</f>
        <v>84.08</v>
      </c>
      <c r="J45" s="9" t="n">
        <f aca="false">SUM(J18:J44)</f>
        <v>0.504</v>
      </c>
      <c r="K45" s="9" t="n">
        <f aca="false">SUM(K18:K44)</f>
        <v>32.21</v>
      </c>
      <c r="L45" s="9" t="n">
        <f aca="false">SUM(L18:L44)</f>
        <v>0.053</v>
      </c>
      <c r="M45" s="9" t="n">
        <f aca="false">SUM(M18:M44)</f>
        <v>150.78</v>
      </c>
      <c r="N45" s="9" t="n">
        <f aca="false">SUM(N18:N44)</f>
        <v>511.82</v>
      </c>
      <c r="O45" s="9" t="n">
        <f aca="false">SUM(O18:O44)</f>
        <v>83.649</v>
      </c>
    </row>
    <row r="46" customFormat="false" ht="18.75" hidden="false" customHeight="false" outlineLevel="0" collapsed="false">
      <c r="A46" s="20"/>
      <c r="B46" s="18" t="s">
        <v>58</v>
      </c>
      <c r="C46" s="9" t="n">
        <f aca="false">C16+C45</f>
        <v>1237.5</v>
      </c>
      <c r="D46" s="9"/>
      <c r="E46" s="9"/>
      <c r="F46" s="9" t="n">
        <f aca="false">F16+F45</f>
        <v>1025.96</v>
      </c>
      <c r="G46" s="9" t="n">
        <f aca="false">G16+G45</f>
        <v>36.36</v>
      </c>
      <c r="H46" s="9" t="n">
        <f aca="false">H16+H45</f>
        <v>21.515</v>
      </c>
      <c r="I46" s="9" t="n">
        <f aca="false">I16+I45</f>
        <v>199.73</v>
      </c>
      <c r="J46" s="9" t="n">
        <f aca="false">J16+J45</f>
        <v>0.634</v>
      </c>
      <c r="K46" s="9" t="n">
        <f aca="false">K16+K45</f>
        <v>45.49</v>
      </c>
      <c r="L46" s="9" t="n">
        <f aca="false">L16+L45</f>
        <v>0.103</v>
      </c>
      <c r="M46" s="9" t="n">
        <f aca="false">M16+M45</f>
        <v>203.04</v>
      </c>
      <c r="N46" s="9" t="n">
        <f aca="false">N16+N45</f>
        <v>578.97</v>
      </c>
      <c r="O46" s="9" t="n">
        <f aca="false">O16+O45</f>
        <v>114.549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7:O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C20" activeCellId="0" sqref="C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47.14"/>
    <col collapsed="false" customWidth="true" hidden="false" outlineLevel="0" max="15" min="3" style="1" width="14"/>
  </cols>
  <sheetData>
    <row r="1" customFormat="false" ht="18.75" hidden="false" customHeight="false" outlineLevel="0" collapsed="false">
      <c r="A1" s="2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v>60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1" t="s">
        <v>20</v>
      </c>
      <c r="C7" s="9"/>
      <c r="D7" s="10" t="n">
        <v>21</v>
      </c>
      <c r="E7" s="10" t="n">
        <v>20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2"/>
      <c r="B8" s="11" t="s">
        <v>21</v>
      </c>
      <c r="C8" s="9"/>
      <c r="D8" s="10" t="n">
        <v>40</v>
      </c>
      <c r="E8" s="10" t="n">
        <v>40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8.75" hidden="false" customHeight="true" outlineLevel="0" collapsed="false">
      <c r="A9" s="4" t="s">
        <v>137</v>
      </c>
      <c r="B9" s="13" t="s">
        <v>138</v>
      </c>
      <c r="C9" s="9" t="n">
        <v>111</v>
      </c>
      <c r="D9" s="9"/>
      <c r="E9" s="9"/>
      <c r="F9" s="9" t="n">
        <v>191</v>
      </c>
      <c r="G9" s="9" t="n">
        <v>11</v>
      </c>
      <c r="H9" s="9" t="n">
        <v>10.6</v>
      </c>
      <c r="I9" s="9" t="n">
        <v>2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10"/>
      <c r="B10" s="15" t="s">
        <v>86</v>
      </c>
      <c r="C10" s="10"/>
      <c r="D10" s="17" t="s">
        <v>139</v>
      </c>
      <c r="E10" s="10" t="n">
        <v>80</v>
      </c>
      <c r="F10" s="10"/>
      <c r="G10" s="10"/>
      <c r="H10" s="10"/>
      <c r="I10" s="10"/>
      <c r="J10" s="10" t="n">
        <v>0.08</v>
      </c>
      <c r="K10" s="10"/>
      <c r="L10" s="10"/>
      <c r="M10" s="10" t="n">
        <v>44</v>
      </c>
      <c r="N10" s="10" t="n">
        <v>148</v>
      </c>
      <c r="O10" s="10" t="n">
        <v>43</v>
      </c>
    </row>
    <row r="11" customFormat="false" ht="17.35" hidden="false" customHeight="false" outlineLevel="0" collapsed="false">
      <c r="A11" s="10"/>
      <c r="B11" s="15" t="s">
        <v>26</v>
      </c>
      <c r="C11" s="10"/>
      <c r="D11" s="10" t="n">
        <v>30</v>
      </c>
      <c r="E11" s="10" t="n">
        <v>30</v>
      </c>
      <c r="F11" s="10"/>
      <c r="G11" s="10"/>
      <c r="H11" s="10"/>
      <c r="I11" s="10"/>
      <c r="J11" s="10" t="n">
        <v>0.009</v>
      </c>
      <c r="K11" s="10" t="n">
        <v>0.3</v>
      </c>
      <c r="L11" s="10" t="n">
        <v>0.06</v>
      </c>
      <c r="M11" s="10" t="n">
        <v>36.3</v>
      </c>
      <c r="N11" s="10" t="n">
        <v>27.3</v>
      </c>
      <c r="O11" s="10" t="n">
        <v>4.2</v>
      </c>
    </row>
    <row r="12" customFormat="false" ht="17.35" hidden="false" customHeight="false" outlineLevel="0" collapsed="false">
      <c r="A12" s="10"/>
      <c r="B12" s="15" t="s">
        <v>46</v>
      </c>
      <c r="C12" s="10"/>
      <c r="D12" s="10" t="n">
        <v>1</v>
      </c>
      <c r="E12" s="10" t="n">
        <v>1</v>
      </c>
      <c r="F12" s="10"/>
      <c r="G12" s="10"/>
      <c r="H12" s="10"/>
      <c r="I12" s="10"/>
      <c r="J12" s="10"/>
      <c r="K12" s="10"/>
      <c r="L12" s="10"/>
      <c r="M12" s="10" t="n">
        <v>2.8</v>
      </c>
      <c r="N12" s="10"/>
      <c r="O12" s="10" t="n">
        <v>0.16</v>
      </c>
    </row>
    <row r="13" customFormat="false" ht="17.35" hidden="false" customHeight="false" outlineLevel="0" collapsed="false">
      <c r="A13" s="10"/>
      <c r="B13" s="15" t="s">
        <v>29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10"/>
      <c r="K13" s="10"/>
      <c r="L13" s="10" t="n">
        <v>0.04</v>
      </c>
      <c r="M13" s="10" t="n">
        <v>1.1</v>
      </c>
      <c r="N13" s="10" t="n">
        <v>1</v>
      </c>
      <c r="O13" s="10" t="n">
        <v>0.15</v>
      </c>
    </row>
    <row r="14" customFormat="false" ht="17.35" hidden="false" customHeight="false" outlineLevel="0" collapsed="false">
      <c r="A14" s="10"/>
      <c r="B14" s="11" t="s">
        <v>140</v>
      </c>
      <c r="C14" s="10"/>
      <c r="D14" s="10" t="n">
        <v>5</v>
      </c>
      <c r="E14" s="10" t="n">
        <v>5</v>
      </c>
      <c r="F14" s="10"/>
      <c r="G14" s="10"/>
      <c r="H14" s="10"/>
      <c r="I14" s="10"/>
      <c r="J14" s="10"/>
      <c r="K14" s="10"/>
      <c r="L14" s="10" t="n">
        <v>0.04</v>
      </c>
      <c r="M14" s="10" t="n">
        <v>1.1</v>
      </c>
      <c r="N14" s="10" t="n">
        <v>1</v>
      </c>
      <c r="O14" s="10" t="n">
        <v>0.15</v>
      </c>
    </row>
    <row r="15" customFormat="false" ht="17.35" hidden="false" customHeight="false" outlineLevel="0" collapsed="false">
      <c r="A15" s="4" t="s">
        <v>31</v>
      </c>
      <c r="B15" s="13" t="s">
        <v>32</v>
      </c>
      <c r="C15" s="9" t="n">
        <v>200</v>
      </c>
      <c r="D15" s="9"/>
      <c r="E15" s="9"/>
      <c r="F15" s="9" t="n">
        <v>56</v>
      </c>
      <c r="G15" s="9" t="n">
        <v>0.2</v>
      </c>
      <c r="H15" s="9"/>
      <c r="I15" s="9" t="n">
        <v>15</v>
      </c>
      <c r="J15" s="9"/>
      <c r="K15" s="9"/>
      <c r="L15" s="9"/>
      <c r="M15" s="9"/>
      <c r="N15" s="9"/>
      <c r="O15" s="9"/>
    </row>
    <row r="16" customFormat="false" ht="17.35" hidden="false" customHeight="false" outlineLevel="0" collapsed="false">
      <c r="A16" s="10"/>
      <c r="B16" s="15" t="s">
        <v>33</v>
      </c>
      <c r="C16" s="10"/>
      <c r="D16" s="10" t="n">
        <v>50</v>
      </c>
      <c r="E16" s="10" t="n">
        <v>50</v>
      </c>
      <c r="F16" s="10"/>
      <c r="G16" s="10"/>
      <c r="H16" s="10"/>
      <c r="I16" s="10"/>
      <c r="J16" s="10" t="n">
        <v>0.02</v>
      </c>
      <c r="K16" s="10" t="n">
        <v>0.28</v>
      </c>
      <c r="L16" s="10"/>
      <c r="M16" s="10" t="n">
        <v>13.3</v>
      </c>
      <c r="N16" s="10" t="n">
        <v>23.1</v>
      </c>
      <c r="O16" s="10" t="n">
        <v>12.3</v>
      </c>
    </row>
    <row r="17" customFormat="false" ht="17.35" hidden="false" customHeight="false" outlineLevel="0" collapsed="false">
      <c r="A17" s="10"/>
      <c r="B17" s="15" t="s">
        <v>28</v>
      </c>
      <c r="C17" s="10"/>
      <c r="D17" s="10" t="n">
        <v>15</v>
      </c>
      <c r="E17" s="10" t="n">
        <v>15</v>
      </c>
      <c r="F17" s="10"/>
      <c r="G17" s="10"/>
      <c r="H17" s="10"/>
      <c r="I17" s="10"/>
      <c r="J17" s="10"/>
      <c r="K17" s="10"/>
      <c r="L17" s="10"/>
      <c r="M17" s="10" t="n">
        <v>0.3</v>
      </c>
      <c r="N17" s="10"/>
      <c r="O17" s="10"/>
    </row>
    <row r="18" customFormat="false" ht="17.35" hidden="false" customHeight="false" outlineLevel="0" collapsed="false">
      <c r="A18" s="10"/>
      <c r="B18" s="15" t="s">
        <v>27</v>
      </c>
      <c r="C18" s="10"/>
      <c r="D18" s="10" t="n">
        <v>150</v>
      </c>
      <c r="E18" s="10" t="n">
        <v>150</v>
      </c>
      <c r="F18" s="10"/>
      <c r="G18" s="10"/>
      <c r="H18" s="10"/>
      <c r="I18" s="10"/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10"/>
      <c r="B19" s="8" t="s">
        <v>34</v>
      </c>
      <c r="C19" s="9" t="n">
        <v>35</v>
      </c>
      <c r="D19" s="10" t="n">
        <v>50</v>
      </c>
      <c r="E19" s="10" t="n">
        <v>50</v>
      </c>
      <c r="F19" s="9" t="n">
        <v>52</v>
      </c>
      <c r="G19" s="9" t="n">
        <v>1.65</v>
      </c>
      <c r="H19" s="9" t="n">
        <v>0.275</v>
      </c>
      <c r="I19" s="9" t="n">
        <v>10.25</v>
      </c>
      <c r="J19" s="9" t="n">
        <v>0.02</v>
      </c>
      <c r="K19" s="9"/>
      <c r="L19" s="9"/>
      <c r="M19" s="9" t="n">
        <v>4.6</v>
      </c>
      <c r="N19" s="9" t="n">
        <v>17.4</v>
      </c>
      <c r="O19" s="9" t="n">
        <v>6.6</v>
      </c>
    </row>
    <row r="20" customFormat="false" ht="18.75" hidden="false" customHeight="false" outlineLevel="0" collapsed="false">
      <c r="A20" s="10"/>
      <c r="B20" s="14" t="s">
        <v>35</v>
      </c>
      <c r="C20" s="9" t="n">
        <f aca="false">SUM(C6:C19)</f>
        <v>406</v>
      </c>
      <c r="D20" s="9"/>
      <c r="E20" s="9"/>
      <c r="F20" s="9" t="n">
        <f aca="false">SUM(F6:F19)</f>
        <v>424</v>
      </c>
      <c r="G20" s="9" t="n">
        <f aca="false">SUM(G6:G19)</f>
        <v>18.65</v>
      </c>
      <c r="H20" s="9" t="n">
        <f aca="false">SUM(H6:H19)</f>
        <v>15.875</v>
      </c>
      <c r="I20" s="9" t="n">
        <f aca="false">SUM(I6:I19)</f>
        <v>42.08</v>
      </c>
      <c r="J20" s="9" t="n">
        <f aca="false">SUM(J6:J19)</f>
        <v>0.159</v>
      </c>
      <c r="K20" s="9" t="n">
        <f aca="false">SUM(K6:K19)</f>
        <v>0.72</v>
      </c>
      <c r="L20" s="9" t="n">
        <f aca="false">SUM(L6:L19)</f>
        <v>34.74</v>
      </c>
      <c r="M20" s="9" t="n">
        <f aca="false">SUM(M6:M19)</f>
        <v>284.1</v>
      </c>
      <c r="N20" s="9" t="n">
        <f aca="false">SUM(N6:N19)</f>
        <v>335.2</v>
      </c>
      <c r="O20" s="9" t="n">
        <f aca="false">SUM(O6:O19)</f>
        <v>80.16</v>
      </c>
    </row>
    <row r="21" customFormat="false" ht="18.75" hidden="false" customHeight="false" outlineLevel="0" collapsed="false">
      <c r="A21" s="19" t="s">
        <v>36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customFormat="false" ht="40.5" hidden="false" customHeight="true" outlineLevel="0" collapsed="false">
      <c r="A22" s="4" t="s">
        <v>141</v>
      </c>
      <c r="B22" s="13" t="s">
        <v>142</v>
      </c>
      <c r="C22" s="9" t="n">
        <v>212.5</v>
      </c>
      <c r="D22" s="10"/>
      <c r="E22" s="10"/>
      <c r="F22" s="9" t="n">
        <v>203</v>
      </c>
      <c r="G22" s="9" t="n">
        <v>10</v>
      </c>
      <c r="H22" s="9" t="n">
        <v>3</v>
      </c>
      <c r="I22" s="9" t="n">
        <v>34</v>
      </c>
      <c r="J22" s="9"/>
      <c r="K22" s="9"/>
      <c r="L22" s="9"/>
      <c r="M22" s="9"/>
      <c r="N22" s="9"/>
      <c r="O22" s="9"/>
    </row>
    <row r="23" customFormat="false" ht="17.35" hidden="false" customHeight="false" outlineLevel="0" collapsed="false">
      <c r="A23" s="20"/>
      <c r="B23" s="15" t="s">
        <v>40</v>
      </c>
      <c r="C23" s="10"/>
      <c r="D23" s="10" t="n">
        <v>80</v>
      </c>
      <c r="E23" s="10" t="n">
        <v>60</v>
      </c>
      <c r="F23" s="10"/>
      <c r="G23" s="10"/>
      <c r="H23" s="10"/>
      <c r="I23" s="10"/>
      <c r="J23" s="9" t="n">
        <v>0.06</v>
      </c>
      <c r="K23" s="9" t="n">
        <v>10</v>
      </c>
      <c r="L23" s="9"/>
      <c r="M23" s="9" t="n">
        <v>5</v>
      </c>
      <c r="N23" s="9" t="n">
        <v>29</v>
      </c>
      <c r="O23" s="9" t="n">
        <v>11.5</v>
      </c>
    </row>
    <row r="24" customFormat="false" ht="17.35" hidden="false" customHeight="false" outlineLevel="0" collapsed="false">
      <c r="A24" s="20"/>
      <c r="B24" s="15" t="s">
        <v>43</v>
      </c>
      <c r="C24" s="10"/>
      <c r="D24" s="10" t="n">
        <v>10</v>
      </c>
      <c r="E24" s="10" t="n">
        <v>8</v>
      </c>
      <c r="F24" s="10"/>
      <c r="G24" s="10"/>
      <c r="H24" s="10"/>
      <c r="I24" s="10"/>
      <c r="J24" s="9" t="n">
        <v>0.006</v>
      </c>
      <c r="K24" s="9" t="n">
        <v>0.5</v>
      </c>
      <c r="L24" s="9"/>
      <c r="M24" s="9" t="n">
        <v>5.1</v>
      </c>
      <c r="N24" s="9" t="n">
        <v>5.5</v>
      </c>
      <c r="O24" s="9" t="n">
        <v>3.8</v>
      </c>
    </row>
    <row r="25" customFormat="false" ht="17.35" hidden="false" customHeight="false" outlineLevel="0" collapsed="false">
      <c r="A25" s="20"/>
      <c r="B25" s="15" t="s">
        <v>42</v>
      </c>
      <c r="C25" s="10"/>
      <c r="D25" s="10" t="n">
        <v>9.6</v>
      </c>
      <c r="E25" s="10" t="n">
        <v>8</v>
      </c>
      <c r="F25" s="10"/>
      <c r="G25" s="10"/>
      <c r="H25" s="10"/>
      <c r="I25" s="10"/>
      <c r="J25" s="9" t="n">
        <v>0.005</v>
      </c>
      <c r="K25" s="9" t="n">
        <v>0.1</v>
      </c>
      <c r="L25" s="9"/>
      <c r="M25" s="9" t="n">
        <v>3.1</v>
      </c>
      <c r="N25" s="9" t="n">
        <v>5.8</v>
      </c>
      <c r="O25" s="9" t="n">
        <v>1.4</v>
      </c>
    </row>
    <row r="26" customFormat="false" ht="17.35" hidden="false" customHeight="false" outlineLevel="0" collapsed="false">
      <c r="A26" s="10"/>
      <c r="B26" s="15" t="s">
        <v>100</v>
      </c>
      <c r="C26" s="10"/>
      <c r="D26" s="10" t="n">
        <v>4</v>
      </c>
      <c r="E26" s="10" t="n">
        <v>4</v>
      </c>
      <c r="F26" s="10"/>
      <c r="G26" s="10"/>
      <c r="H26" s="10"/>
      <c r="I26" s="10"/>
      <c r="J26" s="9"/>
      <c r="K26" s="9"/>
      <c r="L26" s="9" t="n">
        <v>0.02</v>
      </c>
      <c r="M26" s="9" t="n">
        <v>1.66</v>
      </c>
      <c r="N26" s="9" t="n">
        <v>1.45</v>
      </c>
      <c r="O26" s="9" t="n">
        <v>0.2</v>
      </c>
    </row>
    <row r="27" customFormat="false" ht="18.75" hidden="false" customHeight="true" outlineLevel="0" collapsed="false">
      <c r="A27" s="20"/>
      <c r="B27" s="15" t="s">
        <v>44</v>
      </c>
      <c r="C27" s="10"/>
      <c r="D27" s="10" t="n">
        <v>4</v>
      </c>
      <c r="E27" s="10" t="n">
        <v>4</v>
      </c>
      <c r="F27" s="10"/>
      <c r="G27" s="10"/>
      <c r="H27" s="10"/>
      <c r="I27" s="10"/>
      <c r="J27" s="9"/>
      <c r="K27" s="9"/>
      <c r="L27" s="9" t="n">
        <v>0.01</v>
      </c>
      <c r="M27" s="9" t="n">
        <v>0.66</v>
      </c>
      <c r="N27" s="9" t="n">
        <v>0.57</v>
      </c>
      <c r="O27" s="9" t="n">
        <v>0.009</v>
      </c>
    </row>
    <row r="28" customFormat="false" ht="17.35" hidden="false" customHeight="false" outlineLevel="0" collapsed="false">
      <c r="A28" s="20"/>
      <c r="B28" s="15" t="s">
        <v>46</v>
      </c>
      <c r="C28" s="10"/>
      <c r="D28" s="10" t="n">
        <v>2.5</v>
      </c>
      <c r="E28" s="10" t="n">
        <v>2.5</v>
      </c>
      <c r="F28" s="10"/>
      <c r="G28" s="10"/>
      <c r="H28" s="10"/>
      <c r="I28" s="10"/>
      <c r="J28" s="9"/>
      <c r="K28" s="9"/>
      <c r="L28" s="9"/>
      <c r="M28" s="9" t="n">
        <v>0.92</v>
      </c>
      <c r="N28" s="9"/>
      <c r="O28" s="9" t="n">
        <v>0.05</v>
      </c>
    </row>
    <row r="29" customFormat="false" ht="18.75" hidden="false" customHeight="true" outlineLevel="0" collapsed="false">
      <c r="A29" s="20"/>
      <c r="B29" s="15" t="s">
        <v>143</v>
      </c>
      <c r="C29" s="10"/>
      <c r="D29" s="10" t="n">
        <v>13</v>
      </c>
      <c r="E29" s="10" t="n">
        <v>12.5</v>
      </c>
      <c r="F29" s="10"/>
      <c r="G29" s="10"/>
      <c r="H29" s="10"/>
      <c r="I29" s="10"/>
      <c r="J29" s="9"/>
      <c r="K29" s="9"/>
      <c r="L29" s="9" t="n">
        <v>0.01</v>
      </c>
      <c r="M29" s="9" t="n">
        <v>0.66</v>
      </c>
      <c r="N29" s="9" t="n">
        <v>0.57</v>
      </c>
      <c r="O29" s="9" t="n">
        <v>0.009</v>
      </c>
    </row>
    <row r="30" customFormat="false" ht="18.75" hidden="false" customHeight="false" outlineLevel="0" collapsed="false">
      <c r="A30" s="20"/>
      <c r="B30" s="15" t="s">
        <v>45</v>
      </c>
      <c r="C30" s="10"/>
      <c r="D30" s="10" t="n">
        <v>150</v>
      </c>
      <c r="E30" s="10" t="n">
        <v>150</v>
      </c>
      <c r="F30" s="10"/>
      <c r="G30" s="10"/>
      <c r="H30" s="10"/>
      <c r="I30" s="10"/>
      <c r="J30" s="9" t="n">
        <v>0.018</v>
      </c>
      <c r="K30" s="9"/>
      <c r="L30" s="9"/>
      <c r="M30" s="9" t="n">
        <v>9.37</v>
      </c>
      <c r="N30" s="9" t="n">
        <v>61.8</v>
      </c>
      <c r="O30" s="9" t="n">
        <v>1.87</v>
      </c>
    </row>
    <row r="31" customFormat="false" ht="17.35" hidden="false" customHeight="false" outlineLevel="0" collapsed="false">
      <c r="A31" s="4" t="s">
        <v>144</v>
      </c>
      <c r="B31" s="13" t="s">
        <v>145</v>
      </c>
      <c r="C31" s="9" t="n">
        <v>50</v>
      </c>
      <c r="D31" s="9"/>
      <c r="E31" s="9"/>
      <c r="F31" s="9" t="n">
        <v>132.22</v>
      </c>
      <c r="G31" s="9" t="n">
        <v>15.15</v>
      </c>
      <c r="H31" s="9" t="n">
        <v>8.2</v>
      </c>
      <c r="I31" s="9" t="n">
        <v>3.05</v>
      </c>
      <c r="J31" s="9"/>
      <c r="K31" s="9"/>
      <c r="L31" s="9"/>
      <c r="M31" s="9"/>
      <c r="N31" s="9"/>
      <c r="O31" s="9"/>
    </row>
    <row r="32" s="26" customFormat="true" ht="17.35" hidden="false" customHeight="false" outlineLevel="0" collapsed="false">
      <c r="A32" s="4"/>
      <c r="B32" s="11" t="s">
        <v>146</v>
      </c>
      <c r="C32" s="10"/>
      <c r="D32" s="10" t="n">
        <v>37.5</v>
      </c>
      <c r="E32" s="10" t="n">
        <v>35.5</v>
      </c>
      <c r="F32" s="10"/>
      <c r="G32" s="10"/>
      <c r="H32" s="10"/>
      <c r="I32" s="10"/>
      <c r="J32" s="10" t="n">
        <v>0.02</v>
      </c>
      <c r="K32" s="10"/>
      <c r="L32" s="10"/>
      <c r="M32" s="10" t="n">
        <v>2.08</v>
      </c>
      <c r="N32" s="10" t="n">
        <v>44.03</v>
      </c>
      <c r="O32" s="10" t="n">
        <v>5.62</v>
      </c>
    </row>
    <row r="33" customFormat="false" ht="17.35" hidden="false" customHeight="false" outlineLevel="0" collapsed="false">
      <c r="A33" s="4"/>
      <c r="B33" s="11" t="s">
        <v>147</v>
      </c>
      <c r="C33" s="10"/>
      <c r="D33" s="10" t="n">
        <v>1</v>
      </c>
      <c r="E33" s="10" t="n">
        <f aca="false">D33</f>
        <v>1</v>
      </c>
      <c r="F33" s="10"/>
      <c r="G33" s="10"/>
      <c r="H33" s="10"/>
      <c r="I33" s="10"/>
      <c r="J33" s="10"/>
      <c r="K33" s="10"/>
      <c r="L33" s="10" t="n">
        <v>0.01</v>
      </c>
      <c r="M33" s="10" t="n">
        <v>0.66</v>
      </c>
      <c r="N33" s="10" t="n">
        <v>0.57</v>
      </c>
      <c r="O33" s="10" t="n">
        <v>0.009</v>
      </c>
    </row>
    <row r="34" customFormat="false" ht="17.35" hidden="false" customHeight="false" outlineLevel="0" collapsed="false">
      <c r="A34" s="4"/>
      <c r="B34" s="11" t="s">
        <v>46</v>
      </c>
      <c r="C34" s="10"/>
      <c r="D34" s="10" t="n">
        <v>1.75</v>
      </c>
      <c r="E34" s="10" t="n">
        <f aca="false">D34</f>
        <v>1.75</v>
      </c>
      <c r="F34" s="10"/>
      <c r="G34" s="10"/>
      <c r="H34" s="10"/>
      <c r="I34" s="10"/>
      <c r="J34" s="10"/>
      <c r="K34" s="10"/>
      <c r="L34" s="10"/>
      <c r="M34" s="10" t="n">
        <v>2.2</v>
      </c>
      <c r="N34" s="10"/>
      <c r="O34" s="10" t="n">
        <v>0.12</v>
      </c>
    </row>
    <row r="35" customFormat="false" ht="17.35" hidden="false" customHeight="false" outlineLevel="0" collapsed="false">
      <c r="A35" s="4"/>
      <c r="B35" s="11" t="s">
        <v>43</v>
      </c>
      <c r="C35" s="10"/>
      <c r="D35" s="10" t="n">
        <v>2.5</v>
      </c>
      <c r="E35" s="10" t="n">
        <v>2</v>
      </c>
      <c r="F35" s="10"/>
      <c r="G35" s="10"/>
      <c r="H35" s="10"/>
      <c r="I35" s="10"/>
      <c r="J35" s="10" t="n">
        <v>0.006</v>
      </c>
      <c r="K35" s="10" t="n">
        <v>0.5</v>
      </c>
      <c r="L35" s="10"/>
      <c r="M35" s="10" t="n">
        <v>5.1</v>
      </c>
      <c r="N35" s="10" t="n">
        <v>5.5</v>
      </c>
      <c r="O35" s="10" t="n">
        <v>3.8</v>
      </c>
    </row>
    <row r="36" customFormat="false" ht="17.35" hidden="false" customHeight="false" outlineLevel="0" collapsed="false">
      <c r="A36" s="4"/>
      <c r="B36" s="11" t="s">
        <v>42</v>
      </c>
      <c r="C36" s="10"/>
      <c r="D36" s="10" t="n">
        <v>0.6</v>
      </c>
      <c r="E36" s="10" t="n">
        <v>0.5</v>
      </c>
      <c r="F36" s="10"/>
      <c r="G36" s="10"/>
      <c r="H36" s="10"/>
      <c r="I36" s="10"/>
      <c r="J36" s="10" t="n">
        <v>0.005</v>
      </c>
      <c r="K36" s="10" t="n">
        <v>0.1</v>
      </c>
      <c r="L36" s="10"/>
      <c r="M36" s="10" t="n">
        <v>3.1</v>
      </c>
      <c r="N36" s="10" t="n">
        <v>5.8</v>
      </c>
      <c r="O36" s="10" t="n">
        <v>1.4</v>
      </c>
    </row>
    <row r="37" customFormat="false" ht="17.35" hidden="false" customHeight="false" outlineLevel="0" collapsed="false">
      <c r="A37" s="4"/>
      <c r="B37" s="11" t="s">
        <v>52</v>
      </c>
      <c r="C37" s="10"/>
      <c r="D37" s="10" t="n">
        <v>1</v>
      </c>
      <c r="E37" s="10" t="n">
        <f aca="false">D37</f>
        <v>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customFormat="false" ht="17.35" hidden="false" customHeight="false" outlineLevel="0" collapsed="false">
      <c r="A38" s="4"/>
      <c r="B38" s="11" t="s">
        <v>53</v>
      </c>
      <c r="C38" s="10"/>
      <c r="D38" s="10" t="n">
        <v>0.625</v>
      </c>
      <c r="E38" s="10" t="n">
        <f aca="false">D38</f>
        <v>0.625</v>
      </c>
      <c r="F38" s="10"/>
      <c r="G38" s="10"/>
      <c r="H38" s="10"/>
      <c r="I38" s="10"/>
      <c r="J38" s="10" t="n">
        <v>0.043</v>
      </c>
      <c r="K38" s="10"/>
      <c r="L38" s="10"/>
      <c r="M38" s="10" t="n">
        <v>6.59</v>
      </c>
      <c r="N38" s="10" t="n">
        <v>31.48</v>
      </c>
      <c r="O38" s="10" t="n">
        <v>12.04</v>
      </c>
    </row>
    <row r="39" customFormat="false" ht="17.35" hidden="false" customHeight="false" outlineLevel="0" collapsed="false">
      <c r="A39" s="4"/>
      <c r="B39" s="11" t="s">
        <v>28</v>
      </c>
      <c r="C39" s="10"/>
      <c r="D39" s="10" t="n">
        <v>0.375</v>
      </c>
      <c r="E39" s="10" t="n">
        <f aca="false">D39</f>
        <v>0.375</v>
      </c>
      <c r="F39" s="10"/>
      <c r="G39" s="10"/>
      <c r="H39" s="10"/>
      <c r="I39" s="10"/>
      <c r="J39" s="10"/>
      <c r="K39" s="10"/>
      <c r="L39" s="10"/>
      <c r="M39" s="10" t="n">
        <v>0.9</v>
      </c>
      <c r="N39" s="10"/>
      <c r="O39" s="10"/>
    </row>
    <row r="40" customFormat="false" ht="17.35" hidden="false" customHeight="false" outlineLevel="0" collapsed="false">
      <c r="A40" s="4"/>
      <c r="B40" s="11" t="s">
        <v>29</v>
      </c>
      <c r="C40" s="10"/>
      <c r="D40" s="10" t="n">
        <v>0.605</v>
      </c>
      <c r="E40" s="10" t="n">
        <f aca="false">D40</f>
        <v>0.605</v>
      </c>
      <c r="F40" s="10"/>
      <c r="G40" s="10"/>
      <c r="H40" s="10"/>
      <c r="I40" s="10"/>
      <c r="J40" s="10"/>
      <c r="K40" s="10"/>
      <c r="L40" s="10" t="n">
        <v>0.04</v>
      </c>
      <c r="M40" s="10" t="n">
        <v>1.1</v>
      </c>
      <c r="N40" s="10" t="n">
        <v>1</v>
      </c>
      <c r="O40" s="10" t="n">
        <v>0.15</v>
      </c>
    </row>
    <row r="41" customFormat="false" ht="18" hidden="false" customHeight="true" outlineLevel="0" collapsed="false">
      <c r="A41" s="4" t="s">
        <v>98</v>
      </c>
      <c r="B41" s="8" t="s">
        <v>99</v>
      </c>
      <c r="C41" s="9" t="n">
        <v>150</v>
      </c>
      <c r="D41" s="9"/>
      <c r="E41" s="9"/>
      <c r="F41" s="9" t="n">
        <v>209</v>
      </c>
      <c r="G41" s="9" t="n">
        <v>3.65</v>
      </c>
      <c r="H41" s="9" t="n">
        <v>5.37</v>
      </c>
      <c r="I41" s="9" t="n">
        <v>36.6</v>
      </c>
      <c r="J41" s="9"/>
      <c r="K41" s="9"/>
      <c r="L41" s="9"/>
      <c r="M41" s="9"/>
      <c r="N41" s="9"/>
      <c r="O41" s="9"/>
    </row>
    <row r="42" customFormat="false" ht="18.75" hidden="false" customHeight="false" outlineLevel="0" collapsed="false">
      <c r="A42" s="10"/>
      <c r="B42" s="15" t="s">
        <v>100</v>
      </c>
      <c r="C42" s="10"/>
      <c r="D42" s="10" t="n">
        <v>54</v>
      </c>
      <c r="E42" s="10" t="n">
        <v>54</v>
      </c>
      <c r="F42" s="10"/>
      <c r="G42" s="10"/>
      <c r="H42" s="10"/>
      <c r="I42" s="10"/>
      <c r="J42" s="9"/>
      <c r="K42" s="9"/>
      <c r="L42" s="9" t="n">
        <v>0.02</v>
      </c>
      <c r="M42" s="9" t="n">
        <v>1.66</v>
      </c>
      <c r="N42" s="9" t="n">
        <v>1.45</v>
      </c>
      <c r="O42" s="9" t="n">
        <v>0.2</v>
      </c>
    </row>
    <row r="43" customFormat="false" ht="18.75" hidden="false" customHeight="false" outlineLevel="0" collapsed="false">
      <c r="A43" s="10"/>
      <c r="B43" s="15" t="s">
        <v>29</v>
      </c>
      <c r="C43" s="10"/>
      <c r="D43" s="10" t="n">
        <v>6.75</v>
      </c>
      <c r="E43" s="10" t="n">
        <v>6.75</v>
      </c>
      <c r="F43" s="10"/>
      <c r="G43" s="10"/>
      <c r="H43" s="10"/>
      <c r="I43" s="10"/>
      <c r="J43" s="9"/>
      <c r="K43" s="9"/>
      <c r="L43" s="9" t="n">
        <v>0.018</v>
      </c>
      <c r="M43" s="9" t="n">
        <v>1.05</v>
      </c>
      <c r="N43" s="9" t="n">
        <v>0.9</v>
      </c>
      <c r="O43" s="9" t="n">
        <v>0.14</v>
      </c>
    </row>
    <row r="44" customFormat="false" ht="18.75" hidden="false" customHeight="false" outlineLevel="0" collapsed="false">
      <c r="A44" s="10"/>
      <c r="B44" s="15" t="s">
        <v>46</v>
      </c>
      <c r="C44" s="10"/>
      <c r="D44" s="10" t="n">
        <v>3</v>
      </c>
      <c r="E44" s="10" t="n">
        <v>3</v>
      </c>
      <c r="F44" s="10"/>
      <c r="G44" s="10"/>
      <c r="H44" s="10"/>
      <c r="I44" s="10"/>
      <c r="J44" s="9"/>
      <c r="K44" s="9"/>
      <c r="L44" s="9"/>
      <c r="M44" s="9" t="n">
        <v>0.92</v>
      </c>
      <c r="N44" s="9"/>
      <c r="O44" s="9" t="n">
        <v>0.05</v>
      </c>
    </row>
    <row r="45" customFormat="false" ht="17.35" hidden="false" customHeight="false" outlineLevel="0" collapsed="false">
      <c r="A45" s="4" t="s">
        <v>31</v>
      </c>
      <c r="B45" s="13" t="s">
        <v>32</v>
      </c>
      <c r="C45" s="9" t="n">
        <v>200</v>
      </c>
      <c r="D45" s="9"/>
      <c r="E45" s="9"/>
      <c r="F45" s="9" t="n">
        <v>56</v>
      </c>
      <c r="G45" s="9" t="n">
        <v>0.2</v>
      </c>
      <c r="H45" s="9"/>
      <c r="I45" s="9" t="n">
        <v>15</v>
      </c>
      <c r="J45" s="9"/>
      <c r="K45" s="9"/>
      <c r="L45" s="9"/>
      <c r="M45" s="9"/>
      <c r="N45" s="9"/>
      <c r="O45" s="9"/>
    </row>
    <row r="46" customFormat="false" ht="17.35" hidden="false" customHeight="false" outlineLevel="0" collapsed="false">
      <c r="A46" s="10"/>
      <c r="B46" s="15" t="s">
        <v>33</v>
      </c>
      <c r="C46" s="10"/>
      <c r="D46" s="10" t="n">
        <v>50</v>
      </c>
      <c r="E46" s="10" t="n">
        <v>50</v>
      </c>
      <c r="F46" s="10"/>
      <c r="G46" s="10"/>
      <c r="H46" s="10"/>
      <c r="I46" s="10"/>
      <c r="J46" s="10" t="n">
        <v>0.02</v>
      </c>
      <c r="K46" s="10" t="n">
        <v>0.28</v>
      </c>
      <c r="L46" s="10"/>
      <c r="M46" s="10" t="n">
        <v>13.3</v>
      </c>
      <c r="N46" s="10" t="n">
        <v>23.1</v>
      </c>
      <c r="O46" s="10" t="n">
        <v>12.3</v>
      </c>
    </row>
    <row r="47" customFormat="false" ht="17.35" hidden="false" customHeight="false" outlineLevel="0" collapsed="false">
      <c r="A47" s="10"/>
      <c r="B47" s="15" t="s">
        <v>28</v>
      </c>
      <c r="C47" s="10"/>
      <c r="D47" s="10" t="n">
        <v>15</v>
      </c>
      <c r="E47" s="10" t="n">
        <v>15</v>
      </c>
      <c r="F47" s="10"/>
      <c r="G47" s="10"/>
      <c r="H47" s="10"/>
      <c r="I47" s="10"/>
      <c r="J47" s="10"/>
      <c r="K47" s="10"/>
      <c r="L47" s="10"/>
      <c r="M47" s="10" t="n">
        <v>0.3</v>
      </c>
      <c r="N47" s="10"/>
      <c r="O47" s="10"/>
    </row>
    <row r="48" customFormat="false" ht="17.35" hidden="false" customHeight="false" outlineLevel="0" collapsed="false">
      <c r="A48" s="10"/>
      <c r="B48" s="15" t="s">
        <v>27</v>
      </c>
      <c r="C48" s="10"/>
      <c r="D48" s="10" t="n">
        <v>150</v>
      </c>
      <c r="E48" s="10" t="n">
        <v>150</v>
      </c>
      <c r="F48" s="10"/>
      <c r="G48" s="10"/>
      <c r="H48" s="10"/>
      <c r="I48" s="10"/>
      <c r="J48" s="9"/>
      <c r="K48" s="9"/>
      <c r="L48" s="9"/>
      <c r="M48" s="9"/>
      <c r="N48" s="9"/>
      <c r="O48" s="9"/>
    </row>
    <row r="49" customFormat="false" ht="17.35" hidden="false" customHeight="false" outlineLevel="0" collapsed="false">
      <c r="A49" s="10"/>
      <c r="B49" s="8" t="s">
        <v>80</v>
      </c>
      <c r="C49" s="9" t="n">
        <v>100</v>
      </c>
      <c r="D49" s="10" t="n">
        <v>100</v>
      </c>
      <c r="E49" s="10" t="n">
        <v>100</v>
      </c>
      <c r="F49" s="9" t="n">
        <v>35</v>
      </c>
      <c r="G49" s="9" t="n">
        <v>1.61</v>
      </c>
      <c r="H49" s="9" t="n">
        <v>0.5</v>
      </c>
      <c r="I49" s="9" t="n">
        <v>21</v>
      </c>
      <c r="J49" s="9" t="n">
        <v>0.01</v>
      </c>
      <c r="K49" s="9" t="n">
        <v>13</v>
      </c>
      <c r="L49" s="9" t="n">
        <v>0.03</v>
      </c>
      <c r="M49" s="9" t="n">
        <v>16</v>
      </c>
      <c r="N49" s="9" t="n">
        <v>11</v>
      </c>
      <c r="O49" s="9" t="n">
        <v>9</v>
      </c>
    </row>
    <row r="50" customFormat="false" ht="18.75" hidden="false" customHeight="false" outlineLevel="0" collapsed="false">
      <c r="A50" s="20"/>
      <c r="B50" s="8" t="s">
        <v>57</v>
      </c>
      <c r="C50" s="9" t="n">
        <v>20</v>
      </c>
      <c r="D50" s="10" t="n">
        <v>20</v>
      </c>
      <c r="E50" s="10" t="n">
        <v>20</v>
      </c>
      <c r="F50" s="9" t="n">
        <v>82.4</v>
      </c>
      <c r="G50" s="9" t="n">
        <v>2.44</v>
      </c>
      <c r="H50" s="9" t="n">
        <v>0.48</v>
      </c>
      <c r="I50" s="9" t="n">
        <v>16.4</v>
      </c>
      <c r="J50" s="9" t="n">
        <v>0.1</v>
      </c>
      <c r="K50" s="9"/>
      <c r="L50" s="9"/>
      <c r="M50" s="9" t="n">
        <v>21</v>
      </c>
      <c r="N50" s="9" t="n">
        <v>31.6</v>
      </c>
      <c r="O50" s="9" t="n">
        <v>9.4</v>
      </c>
    </row>
    <row r="51" customFormat="false" ht="18.75" hidden="false" customHeight="false" outlineLevel="0" collapsed="false">
      <c r="A51" s="20"/>
      <c r="B51" s="14" t="s">
        <v>35</v>
      </c>
      <c r="C51" s="9" t="n">
        <f aca="false">SUM(C22:C50)</f>
        <v>732.5</v>
      </c>
      <c r="D51" s="9"/>
      <c r="E51" s="9"/>
      <c r="F51" s="9" t="n">
        <f aca="false">SUM(F22:F50)</f>
        <v>717.62</v>
      </c>
      <c r="G51" s="9" t="n">
        <f aca="false">SUM(G22:G50)</f>
        <v>33.05</v>
      </c>
      <c r="H51" s="9" t="n">
        <f aca="false">SUM(H22:H50)</f>
        <v>17.55</v>
      </c>
      <c r="I51" s="9" t="n">
        <f aca="false">SUM(I22:I50)</f>
        <v>126.05</v>
      </c>
      <c r="J51" s="9" t="n">
        <f aca="false">SUM(J22:J50)</f>
        <v>0.293</v>
      </c>
      <c r="K51" s="9" t="n">
        <f aca="false">SUM(K22:K50)</f>
        <v>24.48</v>
      </c>
      <c r="L51" s="9" t="n">
        <f aca="false">SUM(L22:L50)</f>
        <v>0.158</v>
      </c>
      <c r="M51" s="9" t="n">
        <f aca="false">SUM(M22:M50)</f>
        <v>102.43</v>
      </c>
      <c r="N51" s="9" t="n">
        <f aca="false">SUM(N22:N50)</f>
        <v>261.12</v>
      </c>
      <c r="O51" s="9" t="n">
        <f aca="false">SUM(O22:O50)</f>
        <v>73.067</v>
      </c>
    </row>
    <row r="52" customFormat="false" ht="18.75" hidden="false" customHeight="false" outlineLevel="0" collapsed="false">
      <c r="A52" s="20"/>
      <c r="B52" s="18" t="s">
        <v>58</v>
      </c>
      <c r="C52" s="9" t="n">
        <f aca="false">C20+C51</f>
        <v>1138.5</v>
      </c>
      <c r="D52" s="9"/>
      <c r="E52" s="9"/>
      <c r="F52" s="9" t="n">
        <f aca="false">F20+F51</f>
        <v>1141.62</v>
      </c>
      <c r="G52" s="9" t="n">
        <f aca="false">G20+G51</f>
        <v>51.7</v>
      </c>
      <c r="H52" s="9" t="n">
        <f aca="false">H20+H51</f>
        <v>33.425</v>
      </c>
      <c r="I52" s="9" t="n">
        <f aca="false">I20+I51</f>
        <v>168.13</v>
      </c>
      <c r="J52" s="9" t="n">
        <f aca="false">J20+J51</f>
        <v>0.452</v>
      </c>
      <c r="K52" s="9" t="n">
        <f aca="false">K20+K51</f>
        <v>25.2</v>
      </c>
      <c r="L52" s="9" t="n">
        <f aca="false">L20+L51</f>
        <v>34.898</v>
      </c>
      <c r="M52" s="9" t="n">
        <f aca="false">M20+M51</f>
        <v>386.53</v>
      </c>
      <c r="N52" s="9" t="n">
        <f aca="false">N20+N51</f>
        <v>596.32</v>
      </c>
      <c r="O52" s="9" t="n">
        <f aca="false">O20+O51</f>
        <v>153.227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1:O2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A57" activeCellId="0" sqref="A57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42"/>
    <col collapsed="false" customWidth="true" hidden="false" outlineLevel="0" max="2" min="2" style="3" width="46.42"/>
    <col collapsed="false" customWidth="true" hidden="false" outlineLevel="0" max="15" min="3" style="3" width="14.29"/>
  </cols>
  <sheetData>
    <row r="1" customFormat="false" ht="18.75" hidden="false" customHeight="false" outlineLevel="0" collapsed="false">
      <c r="A1" s="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7.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149</v>
      </c>
      <c r="B6" s="8" t="s">
        <v>150</v>
      </c>
      <c r="C6" s="9" t="n">
        <v>30</v>
      </c>
      <c r="D6" s="10"/>
      <c r="E6" s="10"/>
      <c r="F6" s="9" t="n">
        <v>136</v>
      </c>
      <c r="G6" s="9" t="n">
        <v>2.39</v>
      </c>
      <c r="H6" s="9" t="n">
        <v>7.49</v>
      </c>
      <c r="I6" s="9" t="n">
        <v>22.34</v>
      </c>
      <c r="J6" s="9"/>
      <c r="K6" s="9"/>
      <c r="L6" s="9"/>
      <c r="M6" s="9"/>
      <c r="N6" s="9"/>
      <c r="O6" s="9"/>
    </row>
    <row r="7" customFormat="false" ht="19.5" hidden="false" customHeight="true" outlineLevel="0" collapsed="false">
      <c r="A7" s="12"/>
      <c r="B7" s="11" t="s">
        <v>29</v>
      </c>
      <c r="C7" s="9"/>
      <c r="D7" s="10" t="n">
        <v>10</v>
      </c>
      <c r="E7" s="10" t="n">
        <v>10</v>
      </c>
      <c r="F7" s="9"/>
      <c r="G7" s="9"/>
      <c r="H7" s="9"/>
      <c r="I7" s="9"/>
      <c r="J7" s="9"/>
      <c r="K7" s="9"/>
      <c r="L7" s="9" t="n">
        <v>0.02</v>
      </c>
      <c r="M7" s="9" t="n">
        <v>1</v>
      </c>
      <c r="N7" s="9" t="n">
        <v>0.84</v>
      </c>
      <c r="O7" s="9" t="n">
        <v>0.15</v>
      </c>
    </row>
    <row r="8" customFormat="false" ht="18.75" hidden="false" customHeight="true" outlineLevel="0" collapsed="false">
      <c r="A8" s="10"/>
      <c r="B8" s="15" t="s">
        <v>21</v>
      </c>
      <c r="C8" s="10"/>
      <c r="D8" s="10" t="n">
        <v>20</v>
      </c>
      <c r="E8" s="10" t="n">
        <v>20</v>
      </c>
      <c r="F8" s="10"/>
      <c r="G8" s="10"/>
      <c r="H8" s="10"/>
      <c r="I8" s="10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7.35" hidden="false" customHeight="false" outlineLevel="0" collapsed="false">
      <c r="A9" s="5" t="s">
        <v>151</v>
      </c>
      <c r="B9" s="8" t="s">
        <v>152</v>
      </c>
      <c r="C9" s="9" t="n">
        <v>50</v>
      </c>
      <c r="D9" s="9"/>
      <c r="E9" s="9"/>
      <c r="F9" s="9" t="n">
        <v>138</v>
      </c>
      <c r="G9" s="9" t="n">
        <v>10</v>
      </c>
      <c r="H9" s="9" t="n">
        <v>5.47</v>
      </c>
      <c r="I9" s="9" t="n">
        <v>7.73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20"/>
      <c r="B10" s="15" t="s">
        <v>122</v>
      </c>
      <c r="C10" s="10"/>
      <c r="D10" s="10" t="n">
        <v>39</v>
      </c>
      <c r="E10" s="10" t="n">
        <v>37</v>
      </c>
      <c r="F10" s="10"/>
      <c r="G10" s="10"/>
      <c r="H10" s="10"/>
      <c r="I10" s="10"/>
      <c r="J10" s="10" t="n">
        <v>0.04</v>
      </c>
      <c r="K10" s="10"/>
      <c r="L10" s="10"/>
      <c r="M10" s="10" t="n">
        <v>5.76</v>
      </c>
      <c r="N10" s="10" t="n">
        <v>54</v>
      </c>
      <c r="O10" s="10"/>
    </row>
    <row r="11" customFormat="false" ht="17.35" hidden="false" customHeight="false" outlineLevel="0" collapsed="false">
      <c r="A11" s="20"/>
      <c r="B11" s="15" t="s">
        <v>109</v>
      </c>
      <c r="C11" s="10"/>
      <c r="D11" s="10" t="n">
        <v>9</v>
      </c>
      <c r="E11" s="10" t="n">
        <v>9</v>
      </c>
      <c r="F11" s="10"/>
      <c r="G11" s="10"/>
      <c r="H11" s="10"/>
      <c r="I11" s="10"/>
      <c r="J11" s="10" t="n">
        <v>0.02</v>
      </c>
      <c r="K11" s="10"/>
      <c r="L11" s="10"/>
      <c r="M11" s="10" t="n">
        <v>2.16</v>
      </c>
      <c r="N11" s="10" t="n">
        <v>10.32</v>
      </c>
      <c r="O11" s="10"/>
    </row>
    <row r="12" customFormat="false" ht="17.35" hidden="false" customHeight="false" outlineLevel="0" collapsed="false">
      <c r="A12" s="20"/>
      <c r="B12" s="15" t="s">
        <v>110</v>
      </c>
      <c r="C12" s="10"/>
      <c r="D12" s="10" t="n">
        <v>12</v>
      </c>
      <c r="E12" s="10" t="n">
        <v>12</v>
      </c>
      <c r="F12" s="10"/>
      <c r="G12" s="10"/>
      <c r="H12" s="10"/>
      <c r="I12" s="10"/>
      <c r="J12" s="10" t="n">
        <v>0.006</v>
      </c>
      <c r="K12" s="10" t="n">
        <v>0.2</v>
      </c>
      <c r="L12" s="10"/>
      <c r="M12" s="10" t="n">
        <v>14.52</v>
      </c>
      <c r="N12" s="10" t="n">
        <v>10.92</v>
      </c>
      <c r="O12" s="10"/>
    </row>
    <row r="13" customFormat="false" ht="17.35" hidden="false" customHeight="false" outlineLevel="0" collapsed="false">
      <c r="A13" s="20"/>
      <c r="B13" s="15" t="s">
        <v>111</v>
      </c>
      <c r="C13" s="10"/>
      <c r="D13" s="10" t="n">
        <v>5</v>
      </c>
      <c r="E13" s="10" t="n">
        <v>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customFormat="false" ht="17.35" hidden="false" customHeight="false" outlineLevel="0" collapsed="false">
      <c r="A14" s="20"/>
      <c r="B14" s="15" t="s">
        <v>112</v>
      </c>
      <c r="C14" s="10"/>
      <c r="D14" s="10" t="n">
        <v>1.5</v>
      </c>
      <c r="E14" s="10" t="n">
        <v>1.5</v>
      </c>
      <c r="F14" s="10"/>
      <c r="G14" s="10"/>
      <c r="H14" s="10"/>
      <c r="I14" s="10"/>
      <c r="J14" s="10"/>
      <c r="K14" s="10"/>
      <c r="L14" s="10"/>
      <c r="M14" s="10" t="n">
        <v>2.2</v>
      </c>
      <c r="N14" s="10"/>
      <c r="O14" s="10"/>
    </row>
    <row r="15" customFormat="false" ht="17.35" hidden="false" customHeight="false" outlineLevel="0" collapsed="false">
      <c r="A15" s="20"/>
      <c r="B15" s="11" t="s">
        <v>113</v>
      </c>
      <c r="C15" s="10"/>
      <c r="D15" s="10" t="n">
        <v>3</v>
      </c>
      <c r="E15" s="10" t="n">
        <v>3</v>
      </c>
      <c r="F15" s="10"/>
      <c r="G15" s="10"/>
      <c r="H15" s="10"/>
      <c r="I15" s="10"/>
      <c r="J15" s="10"/>
      <c r="K15" s="10"/>
      <c r="L15" s="10"/>
      <c r="M15" s="10" t="n">
        <v>0.02</v>
      </c>
      <c r="N15" s="10" t="n">
        <v>1</v>
      </c>
      <c r="O15" s="10"/>
    </row>
    <row r="16" customFormat="false" ht="18" hidden="false" customHeight="true" outlineLevel="0" collapsed="false">
      <c r="A16" s="4" t="s">
        <v>64</v>
      </c>
      <c r="B16" s="13" t="s">
        <v>65</v>
      </c>
      <c r="C16" s="9" t="n">
        <v>150</v>
      </c>
      <c r="D16" s="9"/>
      <c r="E16" s="9"/>
      <c r="F16" s="9" t="n">
        <v>243</v>
      </c>
      <c r="G16" s="9" t="n">
        <v>6</v>
      </c>
      <c r="H16" s="9" t="n">
        <v>6</v>
      </c>
      <c r="I16" s="9" t="n">
        <v>46.05</v>
      </c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20"/>
      <c r="B17" s="15" t="s">
        <v>66</v>
      </c>
      <c r="C17" s="10"/>
      <c r="D17" s="10" t="n">
        <v>69.3</v>
      </c>
      <c r="E17" s="10" t="n">
        <v>69.3</v>
      </c>
      <c r="F17" s="10"/>
      <c r="G17" s="10"/>
      <c r="H17" s="10"/>
      <c r="I17" s="10"/>
      <c r="J17" s="9"/>
      <c r="K17" s="9"/>
      <c r="L17" s="9" t="n">
        <v>0.02</v>
      </c>
      <c r="M17" s="9" t="n">
        <v>1.66</v>
      </c>
      <c r="N17" s="9" t="n">
        <v>1.45</v>
      </c>
      <c r="O17" s="9" t="n">
        <v>0.2</v>
      </c>
    </row>
    <row r="18" customFormat="false" ht="17.35" hidden="false" customHeight="false" outlineLevel="0" collapsed="false">
      <c r="A18" s="20"/>
      <c r="B18" s="15" t="s">
        <v>46</v>
      </c>
      <c r="C18" s="10"/>
      <c r="D18" s="10" t="n">
        <v>2</v>
      </c>
      <c r="E18" s="10" t="n">
        <v>2</v>
      </c>
      <c r="F18" s="10"/>
      <c r="G18" s="10"/>
      <c r="H18" s="10"/>
      <c r="I18" s="10"/>
      <c r="J18" s="9"/>
      <c r="K18" s="9"/>
      <c r="L18" s="9"/>
      <c r="M18" s="9" t="n">
        <v>4.91</v>
      </c>
      <c r="N18" s="9"/>
      <c r="O18" s="9" t="n">
        <v>0.36</v>
      </c>
    </row>
    <row r="19" customFormat="false" ht="17.35" hidden="false" customHeight="false" outlineLevel="0" collapsed="false">
      <c r="A19" s="20"/>
      <c r="B19" s="15" t="s">
        <v>29</v>
      </c>
      <c r="C19" s="10"/>
      <c r="D19" s="10" t="n">
        <v>5.25</v>
      </c>
      <c r="E19" s="10" t="n">
        <v>5.25</v>
      </c>
      <c r="F19" s="10"/>
      <c r="G19" s="10"/>
      <c r="H19" s="10"/>
      <c r="I19" s="10"/>
      <c r="J19" s="9"/>
      <c r="K19" s="9"/>
      <c r="L19" s="9" t="n">
        <v>0.018</v>
      </c>
      <c r="M19" s="9" t="n">
        <v>1.05</v>
      </c>
      <c r="N19" s="9" t="n">
        <v>0.09</v>
      </c>
      <c r="O19" s="9" t="n">
        <v>0.15</v>
      </c>
    </row>
    <row r="20" customFormat="false" ht="18.75" hidden="false" customHeight="false" outlineLevel="0" collapsed="false">
      <c r="A20" s="10"/>
      <c r="B20" s="15" t="s">
        <v>27</v>
      </c>
      <c r="C20" s="10"/>
      <c r="D20" s="10" t="n">
        <v>65</v>
      </c>
      <c r="E20" s="10" t="n">
        <v>65</v>
      </c>
      <c r="F20" s="10"/>
      <c r="G20" s="10"/>
      <c r="H20" s="16"/>
      <c r="I20" s="16"/>
      <c r="J20" s="14"/>
      <c r="K20" s="14"/>
      <c r="L20" s="14"/>
      <c r="M20" s="14"/>
      <c r="N20" s="14"/>
      <c r="O20" s="9"/>
    </row>
    <row r="21" customFormat="false" ht="18.75" hidden="false" customHeight="false" outlineLevel="0" collapsed="false">
      <c r="A21" s="10"/>
      <c r="B21" s="15" t="s">
        <v>28</v>
      </c>
      <c r="C21" s="10"/>
      <c r="D21" s="10" t="n">
        <v>6</v>
      </c>
      <c r="E21" s="10" t="n">
        <v>6</v>
      </c>
      <c r="F21" s="10"/>
      <c r="G21" s="10"/>
      <c r="H21" s="17"/>
      <c r="I21" s="17"/>
      <c r="J21" s="18"/>
      <c r="K21" s="18"/>
      <c r="L21" s="18"/>
      <c r="M21" s="18" t="n">
        <v>0.2</v>
      </c>
      <c r="N21" s="18"/>
      <c r="O21" s="9"/>
    </row>
    <row r="22" customFormat="false" ht="18.75" hidden="false" customHeight="false" outlineLevel="0" collapsed="false">
      <c r="A22" s="10"/>
      <c r="B22" s="15" t="s">
        <v>29</v>
      </c>
      <c r="C22" s="10"/>
      <c r="D22" s="10" t="n">
        <v>10</v>
      </c>
      <c r="E22" s="10" t="n">
        <v>10</v>
      </c>
      <c r="F22" s="10"/>
      <c r="G22" s="10"/>
      <c r="H22" s="17"/>
      <c r="I22" s="17"/>
      <c r="J22" s="18"/>
      <c r="K22" s="18"/>
      <c r="L22" s="9" t="n">
        <v>0.02</v>
      </c>
      <c r="M22" s="9" t="n">
        <v>1</v>
      </c>
      <c r="N22" s="9" t="n">
        <v>0.84</v>
      </c>
      <c r="O22" s="9" t="n">
        <v>0.15</v>
      </c>
    </row>
    <row r="23" customFormat="false" ht="17.35" hidden="false" customHeight="false" outlineLevel="0" collapsed="false">
      <c r="A23" s="4" t="s">
        <v>31</v>
      </c>
      <c r="B23" s="13" t="s">
        <v>32</v>
      </c>
      <c r="C23" s="9" t="n">
        <v>200</v>
      </c>
      <c r="D23" s="9"/>
      <c r="E23" s="9"/>
      <c r="F23" s="9" t="n">
        <v>56</v>
      </c>
      <c r="G23" s="9" t="n">
        <v>0.2</v>
      </c>
      <c r="H23" s="9"/>
      <c r="I23" s="9" t="n">
        <v>15</v>
      </c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10"/>
      <c r="B24" s="15" t="s">
        <v>33</v>
      </c>
      <c r="C24" s="10"/>
      <c r="D24" s="10" t="n">
        <v>50</v>
      </c>
      <c r="E24" s="10" t="n">
        <v>50</v>
      </c>
      <c r="F24" s="10"/>
      <c r="G24" s="10"/>
      <c r="H24" s="10"/>
      <c r="I24" s="10"/>
      <c r="J24" s="10" t="n">
        <v>0.02</v>
      </c>
      <c r="K24" s="10" t="n">
        <v>0.28</v>
      </c>
      <c r="L24" s="10"/>
      <c r="M24" s="10" t="n">
        <v>13.3</v>
      </c>
      <c r="N24" s="10" t="n">
        <v>23.1</v>
      </c>
      <c r="O24" s="10" t="n">
        <v>12.3</v>
      </c>
    </row>
    <row r="25" customFormat="false" ht="17.35" hidden="false" customHeight="false" outlineLevel="0" collapsed="false">
      <c r="A25" s="10"/>
      <c r="B25" s="15" t="s">
        <v>28</v>
      </c>
      <c r="C25" s="10"/>
      <c r="D25" s="10" t="n">
        <v>15</v>
      </c>
      <c r="E25" s="10" t="n">
        <v>15</v>
      </c>
      <c r="F25" s="10"/>
      <c r="G25" s="10"/>
      <c r="H25" s="10"/>
      <c r="I25" s="10"/>
      <c r="J25" s="10"/>
      <c r="K25" s="10"/>
      <c r="L25" s="10"/>
      <c r="M25" s="10" t="n">
        <v>0.3</v>
      </c>
      <c r="N25" s="10"/>
      <c r="O25" s="10"/>
    </row>
    <row r="26" customFormat="false" ht="17.35" hidden="false" customHeight="false" outlineLevel="0" collapsed="false">
      <c r="A26" s="10"/>
      <c r="B26" s="15" t="s">
        <v>27</v>
      </c>
      <c r="C26" s="10"/>
      <c r="D26" s="10" t="n">
        <v>150</v>
      </c>
      <c r="E26" s="10" t="n">
        <v>150</v>
      </c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10"/>
      <c r="B27" s="8" t="s">
        <v>80</v>
      </c>
      <c r="C27" s="9" t="n">
        <v>150</v>
      </c>
      <c r="D27" s="10" t="n">
        <v>100</v>
      </c>
      <c r="E27" s="10" t="n">
        <v>100</v>
      </c>
      <c r="F27" s="9" t="n">
        <v>35</v>
      </c>
      <c r="G27" s="9" t="n">
        <v>1.61</v>
      </c>
      <c r="H27" s="9" t="n">
        <v>0.5</v>
      </c>
      <c r="I27" s="9" t="n">
        <v>21</v>
      </c>
      <c r="J27" s="9" t="n">
        <v>0.01</v>
      </c>
      <c r="K27" s="9" t="n">
        <v>13</v>
      </c>
      <c r="L27" s="9" t="n">
        <v>0.03</v>
      </c>
      <c r="M27" s="9" t="n">
        <v>16</v>
      </c>
      <c r="N27" s="9" t="n">
        <v>11</v>
      </c>
      <c r="O27" s="9" t="n">
        <v>9</v>
      </c>
    </row>
    <row r="28" customFormat="false" ht="18.75" hidden="false" customHeight="false" outlineLevel="0" collapsed="false">
      <c r="A28" s="10"/>
      <c r="B28" s="14" t="s">
        <v>35</v>
      </c>
      <c r="C28" s="9" t="n">
        <f aca="false">SUM(C6:C27)</f>
        <v>580</v>
      </c>
      <c r="D28" s="10"/>
      <c r="E28" s="10"/>
      <c r="F28" s="9" t="n">
        <f aca="false">SUM(F6:F27)</f>
        <v>608</v>
      </c>
      <c r="G28" s="9" t="n">
        <f aca="false">SUM(G6:G27)</f>
        <v>20.2</v>
      </c>
      <c r="H28" s="9" t="n">
        <f aca="false">SUM(H6:H27)</f>
        <v>19.46</v>
      </c>
      <c r="I28" s="9" t="n">
        <f aca="false">SUM(I6:I27)</f>
        <v>112.12</v>
      </c>
      <c r="J28" s="9" t="n">
        <f aca="false">SUM(J6:J27)</f>
        <v>0.116</v>
      </c>
      <c r="K28" s="9" t="n">
        <f aca="false">SUM(K6:K27)</f>
        <v>13.48</v>
      </c>
      <c r="L28" s="9" t="n">
        <f aca="false">SUM(L6:L27)</f>
        <v>0.108</v>
      </c>
      <c r="M28" s="9" t="n">
        <f aca="false">SUM(M6:M27)</f>
        <v>68.68</v>
      </c>
      <c r="N28" s="9" t="n">
        <f aca="false">SUM(N6:N27)</f>
        <v>130.96</v>
      </c>
      <c r="O28" s="9" t="n">
        <f aca="false">SUM(O6:O27)</f>
        <v>28.91</v>
      </c>
    </row>
    <row r="29" customFormat="false" ht="18.75" hidden="false" customHeight="false" outlineLevel="0" collapsed="false">
      <c r="A29" s="19" t="s">
        <v>36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customFormat="false" ht="45.5" hidden="false" customHeight="true" outlineLevel="0" collapsed="false">
      <c r="A30" s="4" t="s">
        <v>37</v>
      </c>
      <c r="B30" s="13" t="s">
        <v>38</v>
      </c>
      <c r="C30" s="9" t="n">
        <f aca="false">200+12.5+5</f>
        <v>217.5</v>
      </c>
      <c r="D30" s="9"/>
      <c r="E30" s="9"/>
      <c r="F30" s="9" t="n">
        <v>113</v>
      </c>
      <c r="G30" s="9" t="n">
        <v>4.77</v>
      </c>
      <c r="H30" s="9" t="n">
        <v>5</v>
      </c>
      <c r="I30" s="9" t="n">
        <v>7.9</v>
      </c>
      <c r="J30" s="9"/>
      <c r="K30" s="9"/>
      <c r="L30" s="9"/>
      <c r="M30" s="9"/>
      <c r="N30" s="9"/>
      <c r="O30" s="9"/>
    </row>
    <row r="31" customFormat="false" ht="18.75" hidden="false" customHeight="true" outlineLevel="0" collapsed="false">
      <c r="A31" s="20"/>
      <c r="B31" s="15" t="s">
        <v>39</v>
      </c>
      <c r="C31" s="10"/>
      <c r="D31" s="10" t="n">
        <v>50</v>
      </c>
      <c r="E31" s="10" t="n">
        <v>40</v>
      </c>
      <c r="F31" s="10"/>
      <c r="G31" s="10"/>
      <c r="H31" s="10"/>
      <c r="I31" s="10"/>
      <c r="J31" s="9" t="n">
        <v>0.018</v>
      </c>
      <c r="K31" s="9" t="n">
        <v>27</v>
      </c>
      <c r="L31" s="9"/>
      <c r="M31" s="9" t="n">
        <v>29</v>
      </c>
      <c r="N31" s="9" t="n">
        <v>18.6</v>
      </c>
      <c r="O31" s="9" t="n">
        <v>9.4</v>
      </c>
    </row>
    <row r="32" customFormat="false" ht="18.75" hidden="false" customHeight="true" outlineLevel="0" collapsed="false">
      <c r="A32" s="20"/>
      <c r="B32" s="15" t="s">
        <v>40</v>
      </c>
      <c r="C32" s="10"/>
      <c r="D32" s="10" t="n">
        <v>32</v>
      </c>
      <c r="E32" s="10" t="n">
        <v>24</v>
      </c>
      <c r="F32" s="10"/>
      <c r="G32" s="10"/>
      <c r="H32" s="10"/>
      <c r="I32" s="10"/>
      <c r="J32" s="9" t="n">
        <v>0.027</v>
      </c>
      <c r="K32" s="9" t="n">
        <v>4.01</v>
      </c>
      <c r="L32" s="9"/>
      <c r="M32" s="9" t="n">
        <v>2</v>
      </c>
      <c r="N32" s="9" t="n">
        <v>11.1</v>
      </c>
      <c r="O32" s="9" t="n">
        <v>4.6</v>
      </c>
    </row>
    <row r="33" customFormat="false" ht="19.5" hidden="false" customHeight="true" outlineLevel="0" collapsed="false">
      <c r="A33" s="20"/>
      <c r="B33" s="15" t="s">
        <v>41</v>
      </c>
      <c r="C33" s="10"/>
      <c r="D33" s="10" t="n">
        <v>2.6</v>
      </c>
      <c r="E33" s="10" t="n">
        <v>2</v>
      </c>
      <c r="F33" s="10"/>
      <c r="G33" s="10"/>
      <c r="H33" s="10"/>
      <c r="I33" s="10"/>
      <c r="J33" s="9"/>
      <c r="K33" s="9"/>
      <c r="L33" s="9"/>
      <c r="M33" s="9"/>
      <c r="N33" s="9"/>
      <c r="O33" s="9"/>
    </row>
    <row r="34" customFormat="false" ht="21" hidden="false" customHeight="true" outlineLevel="0" collapsed="false">
      <c r="A34" s="20"/>
      <c r="B34" s="15" t="s">
        <v>42</v>
      </c>
      <c r="C34" s="10"/>
      <c r="D34" s="10" t="n">
        <v>10</v>
      </c>
      <c r="E34" s="10" t="n">
        <v>8</v>
      </c>
      <c r="F34" s="10"/>
      <c r="G34" s="10"/>
      <c r="H34" s="10"/>
      <c r="I34" s="10"/>
      <c r="J34" s="9" t="n">
        <v>0.005</v>
      </c>
      <c r="K34" s="9" t="n">
        <v>0.1</v>
      </c>
      <c r="L34" s="9"/>
      <c r="M34" s="9" t="n">
        <v>3.1</v>
      </c>
      <c r="N34" s="9" t="n">
        <v>5.8</v>
      </c>
      <c r="O34" s="9" t="n">
        <v>1.4</v>
      </c>
    </row>
    <row r="35" customFormat="false" ht="17.25" hidden="false" customHeight="true" outlineLevel="0" collapsed="false">
      <c r="A35" s="20"/>
      <c r="B35" s="15" t="s">
        <v>43</v>
      </c>
      <c r="C35" s="10"/>
      <c r="D35" s="10" t="n">
        <v>10</v>
      </c>
      <c r="E35" s="10" t="n">
        <v>8</v>
      </c>
      <c r="F35" s="10"/>
      <c r="G35" s="10"/>
      <c r="H35" s="10"/>
      <c r="I35" s="10"/>
      <c r="J35" s="9" t="n">
        <v>0.006</v>
      </c>
      <c r="K35" s="9" t="n">
        <v>0.5</v>
      </c>
      <c r="L35" s="9"/>
      <c r="M35" s="9" t="n">
        <v>5.1</v>
      </c>
      <c r="N35" s="9" t="n">
        <v>5.5</v>
      </c>
      <c r="O35" s="9" t="n">
        <v>3.8</v>
      </c>
    </row>
    <row r="36" customFormat="false" ht="17.25" hidden="false" customHeight="true" outlineLevel="0" collapsed="false">
      <c r="A36" s="20"/>
      <c r="B36" s="15" t="s">
        <v>44</v>
      </c>
      <c r="C36" s="10"/>
      <c r="D36" s="10" t="n">
        <v>4</v>
      </c>
      <c r="E36" s="10" t="n">
        <v>4</v>
      </c>
      <c r="F36" s="10"/>
      <c r="G36" s="10"/>
      <c r="H36" s="10"/>
      <c r="I36" s="10"/>
      <c r="J36" s="9"/>
      <c r="K36" s="9"/>
      <c r="L36" s="9" t="n">
        <v>0.01</v>
      </c>
      <c r="M36" s="9" t="n">
        <v>0.66</v>
      </c>
      <c r="N36" s="9" t="n">
        <v>0.57</v>
      </c>
      <c r="O36" s="9" t="n">
        <v>0.009</v>
      </c>
    </row>
    <row r="37" customFormat="false" ht="18" hidden="false" customHeight="true" outlineLevel="0" collapsed="false">
      <c r="A37" s="20"/>
      <c r="B37" s="15" t="s">
        <v>45</v>
      </c>
      <c r="C37" s="10"/>
      <c r="D37" s="10" t="n">
        <v>160</v>
      </c>
      <c r="E37" s="10" t="n">
        <v>160</v>
      </c>
      <c r="F37" s="10"/>
      <c r="G37" s="10"/>
      <c r="H37" s="10"/>
      <c r="I37" s="10"/>
      <c r="J37" s="9"/>
      <c r="K37" s="9"/>
      <c r="L37" s="9"/>
      <c r="M37" s="9" t="n">
        <v>10</v>
      </c>
      <c r="N37" s="9" t="n">
        <v>200</v>
      </c>
      <c r="O37" s="9" t="n">
        <v>8</v>
      </c>
    </row>
    <row r="38" customFormat="false" ht="18.75" hidden="false" customHeight="false" outlineLevel="0" collapsed="false">
      <c r="A38" s="20"/>
      <c r="B38" s="15" t="s">
        <v>46</v>
      </c>
      <c r="C38" s="10"/>
      <c r="D38" s="10" t="n">
        <v>2</v>
      </c>
      <c r="E38" s="10" t="n">
        <v>2</v>
      </c>
      <c r="F38" s="10"/>
      <c r="G38" s="10"/>
      <c r="H38" s="10"/>
      <c r="I38" s="10"/>
      <c r="J38" s="9"/>
      <c r="K38" s="9"/>
      <c r="L38" s="9"/>
      <c r="M38" s="9" t="n">
        <v>0.73</v>
      </c>
      <c r="N38" s="9"/>
      <c r="O38" s="9" t="n">
        <v>0.04</v>
      </c>
    </row>
    <row r="39" customFormat="false" ht="17.35" hidden="false" customHeight="false" outlineLevel="0" collapsed="false">
      <c r="A39" s="20"/>
      <c r="B39" s="15" t="s">
        <v>47</v>
      </c>
      <c r="C39" s="10"/>
      <c r="D39" s="10" t="n">
        <v>16.5</v>
      </c>
      <c r="E39" s="10" t="n">
        <v>15.75</v>
      </c>
      <c r="F39" s="10"/>
      <c r="G39" s="10"/>
      <c r="H39" s="10"/>
      <c r="I39" s="10"/>
      <c r="J39" s="10" t="n">
        <v>0.04</v>
      </c>
      <c r="K39" s="10"/>
      <c r="L39" s="10"/>
      <c r="M39" s="10" t="n">
        <v>5.76</v>
      </c>
      <c r="N39" s="10" t="n">
        <v>54</v>
      </c>
      <c r="O39" s="10"/>
    </row>
    <row r="40" customFormat="false" ht="17.35" hidden="false" customHeight="false" outlineLevel="0" collapsed="false">
      <c r="A40" s="20"/>
      <c r="B40" s="15" t="s">
        <v>48</v>
      </c>
      <c r="C40" s="10"/>
      <c r="D40" s="10" t="n">
        <v>5</v>
      </c>
      <c r="E40" s="10" t="n">
        <v>5</v>
      </c>
      <c r="F40" s="10"/>
      <c r="G40" s="10"/>
      <c r="H40" s="10"/>
      <c r="I40" s="10"/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4" t="s">
        <v>153</v>
      </c>
      <c r="B41" s="13" t="s">
        <v>154</v>
      </c>
      <c r="C41" s="9" t="n">
        <v>60</v>
      </c>
      <c r="D41" s="9"/>
      <c r="E41" s="9"/>
      <c r="F41" s="9" t="n">
        <v>189</v>
      </c>
      <c r="G41" s="9" t="n">
        <v>14</v>
      </c>
      <c r="H41" s="9" t="n">
        <v>13</v>
      </c>
      <c r="I41" s="9" t="n">
        <v>6</v>
      </c>
      <c r="J41" s="10"/>
      <c r="K41" s="10"/>
      <c r="L41" s="10"/>
      <c r="M41" s="10"/>
      <c r="N41" s="10"/>
      <c r="O41" s="10"/>
    </row>
    <row r="42" customFormat="false" ht="17.35" hidden="false" customHeight="false" outlineLevel="0" collapsed="false">
      <c r="A42" s="20"/>
      <c r="B42" s="15" t="s">
        <v>155</v>
      </c>
      <c r="C42" s="10"/>
      <c r="D42" s="10" t="n">
        <v>53.4</v>
      </c>
      <c r="E42" s="10" t="n">
        <v>44.4</v>
      </c>
      <c r="F42" s="10"/>
      <c r="G42" s="10"/>
      <c r="H42" s="10"/>
      <c r="I42" s="10"/>
      <c r="J42" s="10" t="n">
        <v>0.22</v>
      </c>
      <c r="K42" s="10" t="n">
        <v>24.4</v>
      </c>
      <c r="L42" s="10" t="n">
        <v>6.06</v>
      </c>
      <c r="M42" s="10" t="n">
        <v>6.4</v>
      </c>
      <c r="N42" s="10" t="n">
        <v>232.3</v>
      </c>
      <c r="O42" s="10" t="n">
        <v>13.3</v>
      </c>
    </row>
    <row r="43" customFormat="false" ht="19.5" hidden="false" customHeight="true" outlineLevel="0" collapsed="false">
      <c r="A43" s="20"/>
      <c r="B43" s="15" t="s">
        <v>147</v>
      </c>
      <c r="C43" s="10"/>
      <c r="D43" s="10" t="n">
        <v>3.6</v>
      </c>
      <c r="E43" s="10" t="n">
        <v>3.6</v>
      </c>
      <c r="F43" s="10"/>
      <c r="G43" s="10"/>
      <c r="H43" s="10"/>
      <c r="I43" s="10"/>
      <c r="J43" s="10"/>
      <c r="K43" s="10"/>
      <c r="L43" s="10" t="n">
        <v>0.02</v>
      </c>
      <c r="M43" s="10" t="n">
        <v>1.2</v>
      </c>
      <c r="N43" s="10" t="n">
        <v>32.6</v>
      </c>
      <c r="O43" s="10" t="n">
        <v>0.18</v>
      </c>
    </row>
    <row r="44" customFormat="false" ht="17.35" hidden="false" customHeight="false" outlineLevel="0" collapsed="false">
      <c r="A44" s="4"/>
      <c r="B44" s="11" t="s">
        <v>46</v>
      </c>
      <c r="C44" s="21"/>
      <c r="D44" s="21" t="n">
        <v>1.8</v>
      </c>
      <c r="E44" s="21" t="n">
        <v>1.8</v>
      </c>
      <c r="F44" s="21"/>
      <c r="G44" s="21"/>
      <c r="H44" s="21"/>
      <c r="I44" s="21"/>
      <c r="J44" s="21"/>
      <c r="K44" s="21"/>
      <c r="L44" s="21" t="n">
        <v>9.1</v>
      </c>
      <c r="M44" s="21"/>
      <c r="N44" s="10"/>
      <c r="O44" s="10" t="n">
        <v>0.66</v>
      </c>
    </row>
    <row r="45" customFormat="false" ht="17.35" hidden="false" customHeight="false" outlineLevel="0" collapsed="false">
      <c r="A45" s="20"/>
      <c r="B45" s="15" t="s">
        <v>52</v>
      </c>
      <c r="C45" s="10"/>
      <c r="D45" s="10" t="n">
        <v>1.8</v>
      </c>
      <c r="E45" s="10" t="n">
        <v>1.8</v>
      </c>
      <c r="F45" s="10"/>
      <c r="G45" s="10"/>
      <c r="H45" s="10"/>
      <c r="I45" s="10"/>
      <c r="J45" s="10" t="n">
        <v>0.006</v>
      </c>
      <c r="K45" s="10" t="n">
        <v>2.25</v>
      </c>
      <c r="L45" s="10"/>
      <c r="M45" s="10" t="n">
        <v>0.6</v>
      </c>
      <c r="N45" s="10" t="n">
        <v>2.1</v>
      </c>
      <c r="O45" s="10" t="n">
        <v>0.9</v>
      </c>
    </row>
    <row r="46" customFormat="false" ht="17.35" hidden="false" customHeight="false" outlineLevel="0" collapsed="false">
      <c r="A46" s="20"/>
      <c r="B46" s="15" t="s">
        <v>156</v>
      </c>
      <c r="C46" s="10"/>
      <c r="D46" s="10" t="n">
        <v>2.25</v>
      </c>
      <c r="E46" s="10" t="n">
        <v>2.25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customFormat="false" ht="17.35" hidden="false" customHeight="false" outlineLevel="0" collapsed="false">
      <c r="A47" s="20"/>
      <c r="B47" s="15" t="s">
        <v>157</v>
      </c>
      <c r="C47" s="10"/>
      <c r="D47" s="10" t="n">
        <v>22.5</v>
      </c>
      <c r="E47" s="10" t="n">
        <v>22.5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customFormat="false" ht="18" hidden="false" customHeight="true" outlineLevel="0" collapsed="false">
      <c r="A48" s="20"/>
      <c r="B48" s="15" t="s">
        <v>158</v>
      </c>
      <c r="C48" s="10"/>
      <c r="D48" s="10" t="n">
        <v>7.5</v>
      </c>
      <c r="E48" s="10" t="n">
        <v>7.5</v>
      </c>
      <c r="F48" s="10"/>
      <c r="G48" s="10"/>
      <c r="H48" s="10"/>
      <c r="I48" s="10"/>
      <c r="J48" s="10" t="n">
        <v>0.003</v>
      </c>
      <c r="K48" s="10" t="n">
        <v>0.03</v>
      </c>
      <c r="L48" s="10" t="n">
        <v>0.007</v>
      </c>
      <c r="M48" s="10" t="n">
        <v>9</v>
      </c>
      <c r="N48" s="10" t="n">
        <v>6.5</v>
      </c>
      <c r="O48" s="10" t="n">
        <v>8</v>
      </c>
    </row>
    <row r="49" customFormat="false" ht="17.35" hidden="false" customHeight="false" outlineLevel="0" collapsed="false">
      <c r="A49" s="4" t="s">
        <v>54</v>
      </c>
      <c r="B49" s="13" t="s">
        <v>55</v>
      </c>
      <c r="C49" s="9" t="n">
        <v>150</v>
      </c>
      <c r="D49" s="9"/>
      <c r="E49" s="9"/>
      <c r="F49" s="9" t="n">
        <v>168</v>
      </c>
      <c r="G49" s="9" t="n">
        <v>5.5</v>
      </c>
      <c r="H49" s="9" t="n">
        <v>4.5</v>
      </c>
      <c r="I49" s="9" t="n">
        <v>26.4</v>
      </c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10"/>
      <c r="B50" s="15" t="s">
        <v>56</v>
      </c>
      <c r="C50" s="10"/>
      <c r="D50" s="10" t="n">
        <v>51</v>
      </c>
      <c r="E50" s="10" t="n">
        <v>51</v>
      </c>
      <c r="F50" s="10"/>
      <c r="G50" s="10"/>
      <c r="H50" s="10"/>
      <c r="I50" s="10"/>
      <c r="J50" s="9" t="n">
        <v>0.001</v>
      </c>
      <c r="K50" s="9"/>
      <c r="L50" s="9"/>
      <c r="M50" s="9" t="n">
        <v>0.9</v>
      </c>
      <c r="N50" s="9" t="n">
        <v>4.4</v>
      </c>
      <c r="O50" s="9" t="n">
        <v>1.84</v>
      </c>
    </row>
    <row r="51" customFormat="false" ht="17.25" hidden="false" customHeight="true" outlineLevel="0" collapsed="false">
      <c r="A51" s="10"/>
      <c r="B51" s="15" t="s">
        <v>46</v>
      </c>
      <c r="C51" s="10"/>
      <c r="D51" s="10" t="n">
        <v>3</v>
      </c>
      <c r="E51" s="10" t="n">
        <v>3</v>
      </c>
      <c r="F51" s="10"/>
      <c r="G51" s="10"/>
      <c r="H51" s="10"/>
      <c r="I51" s="10"/>
      <c r="J51" s="9"/>
      <c r="K51" s="9"/>
      <c r="L51" s="9"/>
      <c r="M51" s="9" t="n">
        <v>2.2</v>
      </c>
      <c r="N51" s="9"/>
      <c r="O51" s="9" t="n">
        <v>0.12</v>
      </c>
    </row>
    <row r="52" customFormat="false" ht="18" hidden="false" customHeight="true" outlineLevel="0" collapsed="false">
      <c r="A52" s="10"/>
      <c r="B52" s="15" t="s">
        <v>29</v>
      </c>
      <c r="C52" s="10"/>
      <c r="D52" s="10" t="n">
        <v>5.25</v>
      </c>
      <c r="E52" s="10" t="n">
        <v>5.25</v>
      </c>
      <c r="F52" s="10"/>
      <c r="G52" s="10"/>
      <c r="H52" s="10"/>
      <c r="I52" s="10"/>
      <c r="J52" s="9"/>
      <c r="K52" s="9"/>
      <c r="L52" s="9" t="n">
        <v>0.038</v>
      </c>
      <c r="M52" s="9" t="n">
        <v>2.2</v>
      </c>
      <c r="N52" s="9" t="n">
        <v>1.9</v>
      </c>
      <c r="O52" s="9" t="n">
        <v>0.3</v>
      </c>
    </row>
    <row r="53" customFormat="false" ht="18.75" hidden="false" customHeight="false" outlineLevel="0" collapsed="false">
      <c r="A53" s="4" t="s">
        <v>31</v>
      </c>
      <c r="B53" s="13" t="s">
        <v>32</v>
      </c>
      <c r="C53" s="9" t="n">
        <v>200</v>
      </c>
      <c r="D53" s="9"/>
      <c r="E53" s="9"/>
      <c r="F53" s="9" t="n">
        <v>56</v>
      </c>
      <c r="G53" s="9" t="n">
        <v>0.2</v>
      </c>
      <c r="H53" s="9"/>
      <c r="I53" s="9" t="n">
        <v>15</v>
      </c>
      <c r="J53" s="9"/>
      <c r="K53" s="9"/>
      <c r="L53" s="9"/>
      <c r="M53" s="9"/>
      <c r="N53" s="9"/>
      <c r="O53" s="9"/>
    </row>
    <row r="54" customFormat="false" ht="18.75" hidden="false" customHeight="false" outlineLevel="0" collapsed="false">
      <c r="A54" s="10"/>
      <c r="B54" s="15" t="s">
        <v>33</v>
      </c>
      <c r="C54" s="10"/>
      <c r="D54" s="10" t="n">
        <v>50</v>
      </c>
      <c r="E54" s="10" t="n">
        <v>50</v>
      </c>
      <c r="F54" s="10"/>
      <c r="G54" s="10"/>
      <c r="H54" s="10"/>
      <c r="I54" s="10"/>
      <c r="J54" s="10" t="n">
        <v>0.02</v>
      </c>
      <c r="K54" s="10" t="n">
        <v>0.28</v>
      </c>
      <c r="L54" s="10"/>
      <c r="M54" s="10" t="n">
        <v>13.3</v>
      </c>
      <c r="N54" s="10" t="n">
        <v>23.1</v>
      </c>
      <c r="O54" s="10" t="n">
        <v>12.3</v>
      </c>
    </row>
    <row r="55" customFormat="false" ht="18.75" hidden="false" customHeight="false" outlineLevel="0" collapsed="false">
      <c r="A55" s="10"/>
      <c r="B55" s="15" t="s">
        <v>28</v>
      </c>
      <c r="C55" s="10"/>
      <c r="D55" s="10" t="n">
        <v>15</v>
      </c>
      <c r="E55" s="10" t="n">
        <v>15</v>
      </c>
      <c r="F55" s="10"/>
      <c r="G55" s="10"/>
      <c r="H55" s="10"/>
      <c r="I55" s="10"/>
      <c r="J55" s="10"/>
      <c r="K55" s="10"/>
      <c r="L55" s="10"/>
      <c r="M55" s="10" t="n">
        <v>0.3</v>
      </c>
      <c r="N55" s="10"/>
      <c r="O55" s="10"/>
    </row>
    <row r="56" customFormat="false" ht="18.75" hidden="false" customHeight="false" outlineLevel="0" collapsed="false">
      <c r="A56" s="10"/>
      <c r="B56" s="15" t="s">
        <v>27</v>
      </c>
      <c r="C56" s="10"/>
      <c r="D56" s="10" t="n">
        <v>150</v>
      </c>
      <c r="E56" s="10" t="n">
        <v>150</v>
      </c>
      <c r="F56" s="10"/>
      <c r="G56" s="10"/>
      <c r="H56" s="10"/>
      <c r="I56" s="10"/>
      <c r="J56" s="9"/>
      <c r="K56" s="9"/>
      <c r="L56" s="9"/>
      <c r="M56" s="9"/>
      <c r="N56" s="9"/>
      <c r="O56" s="9"/>
    </row>
    <row r="57" customFormat="false" ht="17.35" hidden="false" customHeight="false" outlineLevel="0" collapsed="false">
      <c r="A57" s="4"/>
      <c r="B57" s="8" t="s">
        <v>67</v>
      </c>
      <c r="C57" s="9" t="n">
        <v>50</v>
      </c>
      <c r="D57" s="10" t="n">
        <v>50</v>
      </c>
      <c r="E57" s="10" t="n">
        <v>50</v>
      </c>
      <c r="F57" s="9" t="n">
        <v>33</v>
      </c>
      <c r="G57" s="9" t="n">
        <v>0.03</v>
      </c>
      <c r="H57" s="9" t="n">
        <v>0.03</v>
      </c>
      <c r="I57" s="9" t="n">
        <v>0.23</v>
      </c>
      <c r="J57" s="9"/>
      <c r="K57" s="9"/>
      <c r="L57" s="9"/>
      <c r="M57" s="9"/>
      <c r="N57" s="9"/>
      <c r="O57" s="9"/>
    </row>
    <row r="58" customFormat="false" ht="18.75" hidden="false" customHeight="false" outlineLevel="0" collapsed="false">
      <c r="A58" s="20"/>
      <c r="B58" s="8" t="s">
        <v>57</v>
      </c>
      <c r="C58" s="9" t="n">
        <v>40</v>
      </c>
      <c r="D58" s="10" t="n">
        <v>40</v>
      </c>
      <c r="E58" s="10" t="n">
        <v>40</v>
      </c>
      <c r="F58" s="9" t="n">
        <v>82.4</v>
      </c>
      <c r="G58" s="9" t="n">
        <v>2.44</v>
      </c>
      <c r="H58" s="9" t="n">
        <v>0.48</v>
      </c>
      <c r="I58" s="9" t="n">
        <v>16.4</v>
      </c>
      <c r="J58" s="9" t="n">
        <v>0.1</v>
      </c>
      <c r="K58" s="9"/>
      <c r="L58" s="9"/>
      <c r="M58" s="9" t="n">
        <v>21</v>
      </c>
      <c r="N58" s="9" t="n">
        <v>31.6</v>
      </c>
      <c r="O58" s="9" t="n">
        <v>9.4</v>
      </c>
    </row>
    <row r="59" customFormat="false" ht="18.75" hidden="false" customHeight="false" outlineLevel="0" collapsed="false">
      <c r="A59" s="20"/>
      <c r="B59" s="14" t="s">
        <v>35</v>
      </c>
      <c r="C59" s="9" t="n">
        <f aca="false">SUM(C30:C58)</f>
        <v>717.5</v>
      </c>
      <c r="D59" s="9"/>
      <c r="E59" s="9"/>
      <c r="F59" s="9" t="n">
        <f aca="false">SUM(F30:F58)</f>
        <v>641.4</v>
      </c>
      <c r="G59" s="9" t="n">
        <f aca="false">SUM(G30:G58)</f>
        <v>26.94</v>
      </c>
      <c r="H59" s="9" t="n">
        <f aca="false">SUM(H30:H58)</f>
        <v>23.01</v>
      </c>
      <c r="I59" s="9" t="n">
        <f aca="false">SUM(I30:I58)</f>
        <v>71.93</v>
      </c>
      <c r="J59" s="9" t="n">
        <f aca="false">SUM(J30:J58)</f>
        <v>0.446</v>
      </c>
      <c r="K59" s="9" t="n">
        <f aca="false">SUM(K30:K58)</f>
        <v>58.57</v>
      </c>
      <c r="L59" s="9" t="n">
        <f aca="false">SUM(L30:L58)</f>
        <v>15.235</v>
      </c>
      <c r="M59" s="9" t="n">
        <f aca="false">SUM(M30:M58)</f>
        <v>113.45</v>
      </c>
      <c r="N59" s="9" t="n">
        <f aca="false">SUM(N30:N58)</f>
        <v>630.07</v>
      </c>
      <c r="O59" s="9" t="n">
        <f aca="false">SUM(O30:O58)</f>
        <v>74.249</v>
      </c>
    </row>
    <row r="60" customFormat="false" ht="18.75" hidden="false" customHeight="false" outlineLevel="0" collapsed="false">
      <c r="A60" s="20"/>
      <c r="B60" s="18" t="s">
        <v>58</v>
      </c>
      <c r="C60" s="9" t="n">
        <f aca="false">C28+C59</f>
        <v>1297.5</v>
      </c>
      <c r="D60" s="9"/>
      <c r="E60" s="9"/>
      <c r="F60" s="9" t="n">
        <f aca="false">F28+F59</f>
        <v>1249.4</v>
      </c>
      <c r="G60" s="9" t="n">
        <f aca="false">G28+G59</f>
        <v>47.14</v>
      </c>
      <c r="H60" s="9" t="n">
        <f aca="false">H28+H59</f>
        <v>42.47</v>
      </c>
      <c r="I60" s="9" t="n">
        <f aca="false">I28+I59</f>
        <v>184.05</v>
      </c>
      <c r="J60" s="9" t="n">
        <f aca="false">J28+J59</f>
        <v>0.562</v>
      </c>
      <c r="K60" s="9" t="n">
        <f aca="false">K28+K59</f>
        <v>72.05</v>
      </c>
      <c r="L60" s="9" t="n">
        <f aca="false">L28+L59</f>
        <v>15.343</v>
      </c>
      <c r="M60" s="9" t="n">
        <f aca="false">M28+M59</f>
        <v>182.13</v>
      </c>
      <c r="N60" s="9" t="n">
        <f aca="false">N28+N59</f>
        <v>761.03</v>
      </c>
      <c r="O60" s="9" t="n">
        <f aca="false">O28+O59</f>
        <v>103.159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9:O29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A15" activeCellId="0" sqref="A15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57"/>
    <col collapsed="false" customWidth="true" hidden="false" outlineLevel="0" max="2" min="2" style="3" width="46.29"/>
    <col collapsed="false" customWidth="true" hidden="false" outlineLevel="0" max="15" min="3" style="3" width="15.14"/>
  </cols>
  <sheetData>
    <row r="1" customFormat="false" ht="18.75" hidden="false" customHeight="false" outlineLevel="0" collapsed="false">
      <c r="A1" s="2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160</v>
      </c>
      <c r="B6" s="13" t="s">
        <v>161</v>
      </c>
      <c r="C6" s="9" t="n">
        <v>115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162</v>
      </c>
      <c r="C7" s="10"/>
      <c r="D7" s="10" t="n">
        <v>106</v>
      </c>
      <c r="E7" s="10" t="n">
        <v>106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7.35" hidden="false" customHeight="false" outlineLevel="0" collapsed="false">
      <c r="A8" s="20"/>
      <c r="B8" s="15" t="s">
        <v>44</v>
      </c>
      <c r="C8" s="10"/>
      <c r="D8" s="10" t="n">
        <v>2</v>
      </c>
      <c r="E8" s="10" t="n">
        <v>2</v>
      </c>
      <c r="F8" s="10"/>
      <c r="G8" s="10"/>
      <c r="H8" s="10"/>
      <c r="I8" s="10"/>
      <c r="J8" s="9"/>
      <c r="K8" s="9"/>
      <c r="L8" s="9" t="n">
        <v>0.01</v>
      </c>
      <c r="M8" s="9" t="n">
        <v>0.66</v>
      </c>
      <c r="N8" s="9" t="n">
        <v>0.57</v>
      </c>
      <c r="O8" s="9" t="n">
        <v>0.009</v>
      </c>
    </row>
    <row r="9" customFormat="false" ht="17.35" hidden="false" customHeight="false" outlineLevel="0" collapsed="false">
      <c r="A9" s="10"/>
      <c r="B9" s="15" t="s">
        <v>163</v>
      </c>
      <c r="C9" s="10"/>
      <c r="D9" s="10" t="n">
        <v>15</v>
      </c>
      <c r="E9" s="10" t="n">
        <v>15</v>
      </c>
      <c r="F9" s="10"/>
      <c r="G9" s="10"/>
      <c r="H9" s="10"/>
      <c r="I9" s="10"/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7.3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7.3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7.3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80</v>
      </c>
      <c r="C14" s="9" t="n">
        <v>150</v>
      </c>
      <c r="D14" s="10" t="n">
        <v>150</v>
      </c>
      <c r="E14" s="10" t="n">
        <v>150</v>
      </c>
      <c r="F14" s="9" t="n">
        <v>35</v>
      </c>
      <c r="G14" s="9" t="n">
        <v>1.61</v>
      </c>
      <c r="H14" s="9" t="n">
        <v>0.5</v>
      </c>
      <c r="I14" s="9" t="n">
        <v>21</v>
      </c>
      <c r="J14" s="9" t="n">
        <v>0.01</v>
      </c>
      <c r="K14" s="9" t="n">
        <v>13</v>
      </c>
      <c r="L14" s="9" t="n">
        <v>0.03</v>
      </c>
      <c r="M14" s="9" t="n">
        <v>16</v>
      </c>
      <c r="N14" s="9" t="n">
        <v>11</v>
      </c>
      <c r="O14" s="9" t="n">
        <v>9</v>
      </c>
    </row>
    <row r="15" customFormat="false" ht="17.35" hidden="false" customHeight="false" outlineLevel="0" collapsed="false">
      <c r="A15" s="10"/>
      <c r="B15" s="8" t="s">
        <v>34</v>
      </c>
      <c r="C15" s="9" t="n">
        <v>35</v>
      </c>
      <c r="D15" s="10" t="n">
        <v>35</v>
      </c>
      <c r="E15" s="10" t="n">
        <v>35</v>
      </c>
      <c r="F15" s="9" t="n">
        <v>52</v>
      </c>
      <c r="G15" s="9" t="n">
        <v>1.65</v>
      </c>
      <c r="H15" s="9" t="n">
        <v>0.275</v>
      </c>
      <c r="I15" s="9" t="n">
        <v>10.25</v>
      </c>
      <c r="J15" s="9" t="n">
        <v>0.02</v>
      </c>
      <c r="K15" s="9"/>
      <c r="L15" s="9"/>
      <c r="M15" s="9" t="n">
        <v>4.6</v>
      </c>
      <c r="N15" s="9" t="n">
        <v>17.4</v>
      </c>
      <c r="O15" s="9" t="n">
        <v>6.6</v>
      </c>
    </row>
    <row r="16" customFormat="false" ht="18.75" hidden="false" customHeight="false" outlineLevel="0" collapsed="false">
      <c r="A16" s="10"/>
      <c r="B16" s="14" t="s">
        <v>35</v>
      </c>
      <c r="C16" s="9" t="n">
        <f aca="false">SUM(C6:C15)</f>
        <v>500</v>
      </c>
      <c r="D16" s="10"/>
      <c r="E16" s="10"/>
      <c r="F16" s="9" t="n">
        <f aca="false">SUM(F6:F15)</f>
        <v>411</v>
      </c>
      <c r="G16" s="9" t="n">
        <f aca="false">SUM(G6:G15)</f>
        <v>15.46</v>
      </c>
      <c r="H16" s="9" t="n">
        <f aca="false">SUM(H6:H15)</f>
        <v>11.275</v>
      </c>
      <c r="I16" s="9" t="n">
        <f aca="false">SUM(I6:I15)</f>
        <v>84.85</v>
      </c>
      <c r="J16" s="9" t="n">
        <f aca="false">SUM(J6:J15)</f>
        <v>0.1</v>
      </c>
      <c r="K16" s="9" t="n">
        <f aca="false">SUM(K6:K15)</f>
        <v>13.33</v>
      </c>
      <c r="L16" s="9" t="n">
        <f aca="false">SUM(L6:L15)</f>
        <v>0.14</v>
      </c>
      <c r="M16" s="9" t="n">
        <f aca="false">SUM(M6:M15)</f>
        <v>198.86</v>
      </c>
      <c r="N16" s="9" t="n">
        <f aca="false">SUM(N6:N15)</f>
        <v>272.07</v>
      </c>
      <c r="O16" s="9" t="n">
        <f aca="false">SUM(O6:O15)</f>
        <v>50.909</v>
      </c>
    </row>
    <row r="17" customFormat="false" ht="18.75" hidden="false" customHeight="false" outlineLevel="0" collapsed="false">
      <c r="A17" s="19" t="s">
        <v>36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customFormat="false" ht="40.5" hidden="false" customHeight="true" outlineLevel="0" collapsed="false">
      <c r="A18" s="4" t="s">
        <v>61</v>
      </c>
      <c r="B18" s="13" t="s">
        <v>68</v>
      </c>
      <c r="C18" s="9" t="n">
        <v>20</v>
      </c>
      <c r="D18" s="10" t="n">
        <v>11.8</v>
      </c>
      <c r="E18" s="10" t="n">
        <v>10</v>
      </c>
      <c r="F18" s="9" t="n">
        <v>9</v>
      </c>
      <c r="G18" s="9" t="n">
        <v>0.27</v>
      </c>
      <c r="H18" s="9"/>
      <c r="I18" s="9" t="n">
        <v>0.84</v>
      </c>
      <c r="J18" s="9" t="n">
        <v>0.035</v>
      </c>
      <c r="K18" s="9" t="n">
        <v>6.5</v>
      </c>
      <c r="L18" s="9" t="n">
        <v>0.05</v>
      </c>
      <c r="M18" s="9" t="n">
        <v>7</v>
      </c>
      <c r="N18" s="9" t="n">
        <v>17.5</v>
      </c>
      <c r="O18" s="9" t="n">
        <v>5.5</v>
      </c>
    </row>
    <row r="19" customFormat="false" ht="44" hidden="false" customHeight="true" outlineLevel="0" collapsed="false">
      <c r="A19" s="4" t="s">
        <v>117</v>
      </c>
      <c r="B19" s="13" t="s">
        <v>118</v>
      </c>
      <c r="C19" s="9" t="n">
        <f aca="false">200+12.5+5</f>
        <v>217.5</v>
      </c>
      <c r="D19" s="9"/>
      <c r="E19" s="9"/>
      <c r="F19" s="9" t="n">
        <v>170</v>
      </c>
      <c r="G19" s="9" t="n">
        <v>11</v>
      </c>
      <c r="H19" s="9" t="n">
        <v>4</v>
      </c>
      <c r="I19" s="9" t="n">
        <v>30</v>
      </c>
      <c r="J19" s="9"/>
      <c r="K19" s="9"/>
      <c r="L19" s="9"/>
      <c r="M19" s="9"/>
      <c r="N19" s="9"/>
      <c r="O19" s="9"/>
    </row>
    <row r="20" customFormat="false" ht="17.35" hidden="false" customHeight="false" outlineLevel="0" collapsed="false">
      <c r="A20" s="20"/>
      <c r="B20" s="15" t="s">
        <v>40</v>
      </c>
      <c r="C20" s="10"/>
      <c r="D20" s="10" t="n">
        <v>53.4</v>
      </c>
      <c r="E20" s="10" t="n">
        <v>40</v>
      </c>
      <c r="F20" s="10"/>
      <c r="G20" s="10"/>
      <c r="H20" s="10"/>
      <c r="I20" s="10"/>
      <c r="J20" s="9" t="n">
        <v>0.06</v>
      </c>
      <c r="K20" s="9" t="n">
        <v>10</v>
      </c>
      <c r="L20" s="9"/>
      <c r="M20" s="9" t="n">
        <v>5</v>
      </c>
      <c r="N20" s="9" t="n">
        <v>29</v>
      </c>
      <c r="O20" s="9" t="n">
        <v>11.5</v>
      </c>
    </row>
    <row r="21" customFormat="false" ht="17.35" hidden="false" customHeight="false" outlineLevel="0" collapsed="false">
      <c r="A21" s="20"/>
      <c r="B21" s="15" t="s">
        <v>119</v>
      </c>
      <c r="C21" s="10"/>
      <c r="D21" s="10" t="n">
        <v>16.2</v>
      </c>
      <c r="E21" s="10" t="n">
        <v>16</v>
      </c>
      <c r="F21" s="10"/>
      <c r="G21" s="10"/>
      <c r="H21" s="10"/>
      <c r="I21" s="10"/>
      <c r="J21" s="9" t="n">
        <v>7.8</v>
      </c>
      <c r="K21" s="9"/>
      <c r="L21" s="9"/>
      <c r="M21" s="9" t="n">
        <v>30</v>
      </c>
      <c r="N21" s="9" t="n">
        <v>108.2</v>
      </c>
      <c r="O21" s="9" t="n">
        <v>20.6</v>
      </c>
    </row>
    <row r="22" customFormat="false" ht="17.35" hidden="false" customHeight="false" outlineLevel="0" collapsed="false">
      <c r="A22" s="20"/>
      <c r="B22" s="15" t="s">
        <v>43</v>
      </c>
      <c r="C22" s="10"/>
      <c r="D22" s="10" t="n">
        <v>10</v>
      </c>
      <c r="E22" s="10" t="n">
        <v>8</v>
      </c>
      <c r="F22" s="10"/>
      <c r="G22" s="10"/>
      <c r="H22" s="10"/>
      <c r="I22" s="10"/>
      <c r="J22" s="9" t="n">
        <v>0.006</v>
      </c>
      <c r="K22" s="9" t="n">
        <v>0.5</v>
      </c>
      <c r="L22" s="9"/>
      <c r="M22" s="9" t="n">
        <v>5.1</v>
      </c>
      <c r="N22" s="9" t="n">
        <v>5.5</v>
      </c>
      <c r="O22" s="9" t="n">
        <v>3.8</v>
      </c>
    </row>
    <row r="23" customFormat="false" ht="17.35" hidden="false" customHeight="false" outlineLevel="0" collapsed="false">
      <c r="A23" s="20"/>
      <c r="B23" s="15" t="s">
        <v>42</v>
      </c>
      <c r="C23" s="10"/>
      <c r="D23" s="10" t="n">
        <v>9.6</v>
      </c>
      <c r="E23" s="10" t="n">
        <v>8</v>
      </c>
      <c r="F23" s="10"/>
      <c r="G23" s="10"/>
      <c r="H23" s="10"/>
      <c r="I23" s="10"/>
      <c r="J23" s="9" t="n">
        <v>0.005</v>
      </c>
      <c r="K23" s="9" t="n">
        <v>0.1</v>
      </c>
      <c r="L23" s="9"/>
      <c r="M23" s="9" t="n">
        <v>3.1</v>
      </c>
      <c r="N23" s="9" t="n">
        <v>5.8</v>
      </c>
      <c r="O23" s="9" t="n">
        <v>1.4</v>
      </c>
    </row>
    <row r="24" customFormat="false" ht="17.35" hidden="false" customHeight="false" outlineLevel="0" collapsed="false">
      <c r="A24" s="20"/>
      <c r="B24" s="15" t="s">
        <v>41</v>
      </c>
      <c r="C24" s="10"/>
      <c r="D24" s="10" t="n">
        <v>2.6</v>
      </c>
      <c r="E24" s="10" t="n">
        <v>2</v>
      </c>
      <c r="F24" s="10"/>
      <c r="G24" s="10"/>
      <c r="H24" s="10"/>
      <c r="I24" s="10"/>
      <c r="J24" s="9" t="n">
        <v>0.01</v>
      </c>
      <c r="K24" s="9" t="n">
        <v>3.75</v>
      </c>
      <c r="L24" s="9"/>
      <c r="M24" s="9" t="n">
        <v>6.12</v>
      </c>
      <c r="N24" s="9" t="n">
        <v>2.3</v>
      </c>
      <c r="O24" s="9" t="n">
        <v>2.12</v>
      </c>
    </row>
    <row r="25" customFormat="false" ht="18.75" hidden="false" customHeight="true" outlineLevel="0" collapsed="false">
      <c r="A25" s="20"/>
      <c r="B25" s="15" t="s">
        <v>44</v>
      </c>
      <c r="C25" s="10"/>
      <c r="D25" s="10" t="n">
        <v>4</v>
      </c>
      <c r="E25" s="10" t="n">
        <v>4</v>
      </c>
      <c r="F25" s="10"/>
      <c r="G25" s="10"/>
      <c r="H25" s="10"/>
      <c r="I25" s="10"/>
      <c r="J25" s="9"/>
      <c r="K25" s="9"/>
      <c r="L25" s="9" t="n">
        <v>0.01</v>
      </c>
      <c r="M25" s="9" t="n">
        <v>0.66</v>
      </c>
      <c r="N25" s="9" t="n">
        <v>0.57</v>
      </c>
      <c r="O25" s="9" t="n">
        <v>0.009</v>
      </c>
    </row>
    <row r="26" customFormat="false" ht="17.35" hidden="false" customHeight="false" outlineLevel="0" collapsed="false">
      <c r="A26" s="20"/>
      <c r="B26" s="15" t="s">
        <v>45</v>
      </c>
      <c r="C26" s="10"/>
      <c r="D26" s="10" t="n">
        <v>140</v>
      </c>
      <c r="E26" s="10" t="n">
        <v>140</v>
      </c>
      <c r="F26" s="10"/>
      <c r="G26" s="10"/>
      <c r="H26" s="10"/>
      <c r="I26" s="10"/>
      <c r="J26" s="9" t="n">
        <v>0.018</v>
      </c>
      <c r="K26" s="9"/>
      <c r="L26" s="9"/>
      <c r="M26" s="9" t="n">
        <v>9.37</v>
      </c>
      <c r="N26" s="9" t="n">
        <v>61.8</v>
      </c>
      <c r="O26" s="9" t="n">
        <v>1.87</v>
      </c>
    </row>
    <row r="27" customFormat="false" ht="17.35" hidden="false" customHeight="false" outlineLevel="0" collapsed="false">
      <c r="A27" s="20"/>
      <c r="B27" s="15" t="s">
        <v>46</v>
      </c>
      <c r="C27" s="10"/>
      <c r="D27" s="10" t="n">
        <v>2.5</v>
      </c>
      <c r="E27" s="10" t="n">
        <v>2.5</v>
      </c>
      <c r="F27" s="10"/>
      <c r="G27" s="10"/>
      <c r="H27" s="10"/>
      <c r="I27" s="10"/>
      <c r="J27" s="9"/>
      <c r="K27" s="9"/>
      <c r="L27" s="9"/>
      <c r="M27" s="9" t="n">
        <v>0.92</v>
      </c>
      <c r="N27" s="9"/>
      <c r="O27" s="9" t="n">
        <v>0.05</v>
      </c>
    </row>
    <row r="28" customFormat="false" ht="17.35" hidden="false" customHeight="false" outlineLevel="0" collapsed="false">
      <c r="A28" s="20"/>
      <c r="B28" s="15" t="s">
        <v>47</v>
      </c>
      <c r="C28" s="10"/>
      <c r="D28" s="10" t="n">
        <v>16.5</v>
      </c>
      <c r="E28" s="10" t="n">
        <v>15.75</v>
      </c>
      <c r="F28" s="10"/>
      <c r="G28" s="10"/>
      <c r="H28" s="10"/>
      <c r="I28" s="10"/>
      <c r="J28" s="10" t="n">
        <v>0.04</v>
      </c>
      <c r="K28" s="10"/>
      <c r="L28" s="10"/>
      <c r="M28" s="10" t="n">
        <v>5.76</v>
      </c>
      <c r="N28" s="10" t="n">
        <v>54</v>
      </c>
      <c r="O28" s="10"/>
    </row>
    <row r="29" customFormat="false" ht="17.35" hidden="false" customHeight="false" outlineLevel="0" collapsed="false">
      <c r="A29" s="20"/>
      <c r="B29" s="15" t="s">
        <v>48</v>
      </c>
      <c r="C29" s="10"/>
      <c r="D29" s="10" t="n">
        <v>5</v>
      </c>
      <c r="E29" s="10" t="n">
        <v>5</v>
      </c>
      <c r="F29" s="10"/>
      <c r="G29" s="10"/>
      <c r="H29" s="10"/>
      <c r="I29" s="10"/>
      <c r="J29" s="9"/>
      <c r="K29" s="9"/>
      <c r="L29" s="9"/>
      <c r="M29" s="9"/>
      <c r="N29" s="9"/>
      <c r="O29" s="9"/>
    </row>
    <row r="30" customFormat="false" ht="17.35" hidden="false" customHeight="false" outlineLevel="0" collapsed="false">
      <c r="A30" s="4" t="s">
        <v>73</v>
      </c>
      <c r="B30" s="13" t="s">
        <v>164</v>
      </c>
      <c r="C30" s="9" t="n">
        <v>150</v>
      </c>
      <c r="D30" s="9"/>
      <c r="E30" s="9"/>
      <c r="F30" s="9" t="n">
        <v>246.17</v>
      </c>
      <c r="G30" s="9" t="n">
        <v>11.8</v>
      </c>
      <c r="H30" s="9" t="n">
        <v>15.42</v>
      </c>
      <c r="I30" s="9" t="n">
        <v>14.2</v>
      </c>
      <c r="J30" s="10"/>
      <c r="K30" s="10"/>
      <c r="L30" s="10"/>
      <c r="M30" s="10"/>
      <c r="N30" s="10"/>
      <c r="O30" s="10"/>
    </row>
    <row r="31" customFormat="false" ht="18.75" hidden="false" customHeight="false" outlineLevel="0" collapsed="false">
      <c r="A31" s="20"/>
      <c r="B31" s="15" t="s">
        <v>75</v>
      </c>
      <c r="C31" s="10"/>
      <c r="D31" s="10" t="n">
        <v>37.5</v>
      </c>
      <c r="E31" s="10" t="n">
        <v>36</v>
      </c>
      <c r="F31" s="10"/>
      <c r="G31" s="10"/>
      <c r="H31" s="10"/>
      <c r="I31" s="10"/>
      <c r="J31" s="9" t="n">
        <v>0.04</v>
      </c>
      <c r="K31" s="9"/>
      <c r="L31" s="9"/>
      <c r="M31" s="9" t="n">
        <v>5.76</v>
      </c>
      <c r="N31" s="9" t="n">
        <v>54</v>
      </c>
      <c r="O31" s="9" t="n">
        <v>7.2</v>
      </c>
    </row>
    <row r="32" customFormat="false" ht="18" hidden="false" customHeight="true" outlineLevel="0" collapsed="false">
      <c r="A32" s="20"/>
      <c r="B32" s="15" t="s">
        <v>40</v>
      </c>
      <c r="C32" s="10"/>
      <c r="D32" s="10" t="n">
        <v>133</v>
      </c>
      <c r="E32" s="10" t="n">
        <v>100</v>
      </c>
      <c r="F32" s="10"/>
      <c r="G32" s="10"/>
      <c r="H32" s="10"/>
      <c r="I32" s="10"/>
      <c r="J32" s="10" t="n">
        <v>0.01</v>
      </c>
      <c r="K32" s="10" t="n">
        <v>14.9</v>
      </c>
      <c r="L32" s="10"/>
      <c r="M32" s="10" t="n">
        <v>7.5</v>
      </c>
      <c r="N32" s="10" t="n">
        <v>43.3</v>
      </c>
      <c r="O32" s="10" t="n">
        <v>24.6</v>
      </c>
    </row>
    <row r="33" customFormat="false" ht="18.75" hidden="false" customHeight="false" outlineLevel="0" collapsed="false">
      <c r="A33" s="4"/>
      <c r="B33" s="11" t="s">
        <v>42</v>
      </c>
      <c r="C33" s="21"/>
      <c r="D33" s="21" t="n">
        <v>12</v>
      </c>
      <c r="E33" s="21" t="n">
        <v>10.5</v>
      </c>
      <c r="F33" s="21"/>
      <c r="G33" s="21"/>
      <c r="H33" s="21"/>
      <c r="I33" s="21"/>
      <c r="J33" s="21" t="n">
        <v>0.025</v>
      </c>
      <c r="K33" s="21" t="n">
        <v>5</v>
      </c>
      <c r="L33" s="21"/>
      <c r="M33" s="21" t="n">
        <v>3.1</v>
      </c>
      <c r="N33" s="10" t="n">
        <v>5.8</v>
      </c>
      <c r="O33" s="10" t="n">
        <v>1.4</v>
      </c>
    </row>
    <row r="34" customFormat="false" ht="18.75" hidden="false" customHeight="false" outlineLevel="0" collapsed="false">
      <c r="A34" s="20"/>
      <c r="B34" s="15" t="s">
        <v>29</v>
      </c>
      <c r="C34" s="10"/>
      <c r="D34" s="10" t="n">
        <v>6.08</v>
      </c>
      <c r="E34" s="10" t="n">
        <v>6.08</v>
      </c>
      <c r="F34" s="10"/>
      <c r="G34" s="10"/>
      <c r="H34" s="10"/>
      <c r="I34" s="10"/>
      <c r="J34" s="10"/>
      <c r="K34" s="10"/>
      <c r="L34" s="10" t="n">
        <v>0.1</v>
      </c>
      <c r="M34" s="10" t="n">
        <v>1.1</v>
      </c>
      <c r="N34" s="10" t="n">
        <v>0.95</v>
      </c>
      <c r="O34" s="10" t="n">
        <v>0.15</v>
      </c>
    </row>
    <row r="35" customFormat="false" ht="18.75" hidden="false" customHeight="false" outlineLevel="0" collapsed="false">
      <c r="A35" s="20"/>
      <c r="B35" s="15" t="s">
        <v>52</v>
      </c>
      <c r="C35" s="10"/>
      <c r="D35" s="10" t="n">
        <v>2.4</v>
      </c>
      <c r="E35" s="10" t="n">
        <v>2.4</v>
      </c>
      <c r="F35" s="10"/>
      <c r="G35" s="10"/>
      <c r="H35" s="10"/>
      <c r="I35" s="10"/>
      <c r="J35" s="10" t="n">
        <v>0.001</v>
      </c>
      <c r="K35" s="10" t="n">
        <v>0.62</v>
      </c>
      <c r="L35" s="10"/>
      <c r="M35" s="10" t="n">
        <v>0.05</v>
      </c>
      <c r="N35" s="10" t="n">
        <v>1.65</v>
      </c>
      <c r="O35" s="10" t="n">
        <v>0.71</v>
      </c>
    </row>
    <row r="36" customFormat="false" ht="18.75" hidden="false" customHeight="false" outlineLevel="0" collapsed="false">
      <c r="A36" s="20"/>
      <c r="B36" s="15" t="s">
        <v>46</v>
      </c>
      <c r="C36" s="10"/>
      <c r="D36" s="10" t="n">
        <v>1.5</v>
      </c>
      <c r="E36" s="10" t="n">
        <v>1.5</v>
      </c>
      <c r="F36" s="10"/>
      <c r="G36" s="10"/>
      <c r="H36" s="10"/>
      <c r="I36" s="10"/>
      <c r="J36" s="10"/>
      <c r="K36" s="10"/>
      <c r="L36" s="10"/>
      <c r="M36" s="10" t="n">
        <v>0.92</v>
      </c>
      <c r="N36" s="10"/>
      <c r="O36" s="10" t="n">
        <v>0.05</v>
      </c>
    </row>
    <row r="37" customFormat="false" ht="18.75" hidden="false" customHeight="false" outlineLevel="0" collapsed="false">
      <c r="A37" s="4" t="s">
        <v>76</v>
      </c>
      <c r="B37" s="13" t="s">
        <v>77</v>
      </c>
      <c r="C37" s="22" t="n">
        <v>200</v>
      </c>
      <c r="D37" s="22"/>
      <c r="E37" s="22"/>
      <c r="F37" s="22" t="n">
        <v>92</v>
      </c>
      <c r="G37" s="22" t="n">
        <v>0.3</v>
      </c>
      <c r="H37" s="22"/>
      <c r="I37" s="22" t="n">
        <v>24</v>
      </c>
      <c r="J37" s="22"/>
      <c r="K37" s="22"/>
      <c r="L37" s="22"/>
      <c r="M37" s="22"/>
      <c r="N37" s="9"/>
      <c r="O37" s="9"/>
    </row>
    <row r="38" customFormat="false" ht="18.75" hidden="false" customHeight="false" outlineLevel="0" collapsed="false">
      <c r="A38" s="20"/>
      <c r="B38" s="15" t="s">
        <v>78</v>
      </c>
      <c r="C38" s="10"/>
      <c r="D38" s="10" t="n">
        <v>45.4</v>
      </c>
      <c r="E38" s="10" t="n">
        <v>40</v>
      </c>
      <c r="F38" s="10"/>
      <c r="G38" s="10"/>
      <c r="H38" s="10"/>
      <c r="I38" s="10"/>
      <c r="J38" s="9" t="n">
        <v>0.01</v>
      </c>
      <c r="K38" s="9" t="n">
        <v>9.6</v>
      </c>
      <c r="L38" s="9"/>
      <c r="M38" s="9" t="n">
        <v>9.6</v>
      </c>
      <c r="N38" s="9" t="n">
        <v>6.6</v>
      </c>
      <c r="O38" s="9" t="n">
        <v>5.4</v>
      </c>
    </row>
    <row r="39" customFormat="false" ht="18.75" hidden="false" customHeight="false" outlineLevel="0" collapsed="false">
      <c r="A39" s="20"/>
      <c r="B39" s="15" t="s">
        <v>28</v>
      </c>
      <c r="C39" s="10"/>
      <c r="D39" s="10" t="n">
        <v>24</v>
      </c>
      <c r="E39" s="10" t="n">
        <v>24</v>
      </c>
      <c r="F39" s="10"/>
      <c r="G39" s="10"/>
      <c r="H39" s="10"/>
      <c r="I39" s="10"/>
      <c r="J39" s="9"/>
      <c r="K39" s="9"/>
      <c r="L39" s="9"/>
      <c r="M39" s="9" t="n">
        <v>0.48</v>
      </c>
      <c r="N39" s="9"/>
      <c r="O39" s="9"/>
    </row>
    <row r="40" customFormat="false" ht="18.75" hidden="false" customHeight="false" outlineLevel="0" collapsed="false">
      <c r="A40" s="20"/>
      <c r="B40" s="15" t="s">
        <v>79</v>
      </c>
      <c r="C40" s="10"/>
      <c r="D40" s="10" t="n">
        <v>0.2</v>
      </c>
      <c r="E40" s="10" t="n">
        <v>0.2</v>
      </c>
      <c r="F40" s="10"/>
      <c r="G40" s="10"/>
      <c r="H40" s="10"/>
      <c r="I40" s="10"/>
      <c r="J40" s="9"/>
      <c r="K40" s="9"/>
      <c r="L40" s="9"/>
      <c r="M40" s="9"/>
      <c r="N40" s="9"/>
      <c r="O40" s="9"/>
    </row>
    <row r="41" customFormat="false" ht="18.75" hidden="false" customHeight="false" outlineLevel="0" collapsed="false">
      <c r="A41" s="20"/>
      <c r="B41" s="15" t="s">
        <v>27</v>
      </c>
      <c r="C41" s="10"/>
      <c r="D41" s="10" t="n">
        <v>172</v>
      </c>
      <c r="E41" s="10" t="n">
        <v>172</v>
      </c>
      <c r="F41" s="10"/>
      <c r="G41" s="10"/>
      <c r="H41" s="10"/>
      <c r="I41" s="10"/>
      <c r="J41" s="9"/>
      <c r="K41" s="9"/>
      <c r="L41" s="9"/>
      <c r="M41" s="9" t="n">
        <v>6.84</v>
      </c>
      <c r="N41" s="9" t="n">
        <v>0.004</v>
      </c>
      <c r="O41" s="9" t="n">
        <v>1.52</v>
      </c>
    </row>
    <row r="42" customFormat="false" ht="17.35" hidden="false" customHeight="false" outlineLevel="0" collapsed="false">
      <c r="A42" s="10"/>
      <c r="B42" s="8" t="s">
        <v>80</v>
      </c>
      <c r="C42" s="9" t="n">
        <v>150</v>
      </c>
      <c r="D42" s="10" t="n">
        <v>150</v>
      </c>
      <c r="E42" s="10" t="n">
        <v>150</v>
      </c>
      <c r="F42" s="9" t="n">
        <v>35</v>
      </c>
      <c r="G42" s="9" t="n">
        <v>1.61</v>
      </c>
      <c r="H42" s="9" t="n">
        <v>0.5</v>
      </c>
      <c r="I42" s="9" t="n">
        <v>21</v>
      </c>
      <c r="J42" s="9" t="n">
        <v>0.01</v>
      </c>
      <c r="K42" s="9" t="n">
        <v>13</v>
      </c>
      <c r="L42" s="9" t="n">
        <v>0.03</v>
      </c>
      <c r="M42" s="9" t="n">
        <v>16</v>
      </c>
      <c r="N42" s="9" t="n">
        <v>11</v>
      </c>
      <c r="O42" s="9" t="n">
        <v>9</v>
      </c>
    </row>
    <row r="43" customFormat="false" ht="18.75" hidden="false" customHeight="true" outlineLevel="0" collapsed="false">
      <c r="A43" s="20"/>
      <c r="B43" s="8" t="s">
        <v>57</v>
      </c>
      <c r="C43" s="9" t="n">
        <v>35</v>
      </c>
      <c r="D43" s="10" t="n">
        <v>20</v>
      </c>
      <c r="E43" s="10" t="n">
        <v>20</v>
      </c>
      <c r="F43" s="9" t="n">
        <v>82.4</v>
      </c>
      <c r="G43" s="9" t="n">
        <v>2.44</v>
      </c>
      <c r="H43" s="9" t="n">
        <v>0.48</v>
      </c>
      <c r="I43" s="9" t="n">
        <v>16.4</v>
      </c>
      <c r="J43" s="9" t="n">
        <v>0.1</v>
      </c>
      <c r="K43" s="9"/>
      <c r="L43" s="9"/>
      <c r="M43" s="9" t="n">
        <v>21</v>
      </c>
      <c r="N43" s="9" t="n">
        <v>31.6</v>
      </c>
      <c r="O43" s="9" t="n">
        <v>9.4</v>
      </c>
    </row>
    <row r="44" customFormat="false" ht="17.35" hidden="false" customHeight="false" outlineLevel="0" collapsed="false">
      <c r="A44" s="20"/>
      <c r="B44" s="14" t="s">
        <v>35</v>
      </c>
      <c r="C44" s="9" t="n">
        <f aca="false">SUM(C18:C43)</f>
        <v>772.5</v>
      </c>
      <c r="D44" s="9"/>
      <c r="E44" s="9"/>
      <c r="F44" s="9" t="n">
        <f aca="false">SUM(F18:F43)</f>
        <v>634.57</v>
      </c>
      <c r="G44" s="9" t="n">
        <f aca="false">SUM(G18:G43)</f>
        <v>27.42</v>
      </c>
      <c r="H44" s="9" t="n">
        <f aca="false">SUM(H18:H43)</f>
        <v>20.4</v>
      </c>
      <c r="I44" s="9" t="n">
        <f aca="false">SUM(I18:I43)</f>
        <v>106.44</v>
      </c>
      <c r="J44" s="9" t="n">
        <f aca="false">SUM(J18:J43)</f>
        <v>8.17</v>
      </c>
      <c r="K44" s="9" t="n">
        <f aca="false">SUM(K18:K43)</f>
        <v>63.97</v>
      </c>
      <c r="L44" s="9" t="n">
        <f aca="false">SUM(L18:L43)</f>
        <v>0.19</v>
      </c>
      <c r="M44" s="9" t="n">
        <f aca="false">SUM(M18:M43)</f>
        <v>145.38</v>
      </c>
      <c r="N44" s="9" t="n">
        <f aca="false">SUM(N18:N43)</f>
        <v>439.574</v>
      </c>
      <c r="O44" s="9" t="n">
        <f aca="false">SUM(O18:O43)</f>
        <v>106.279</v>
      </c>
    </row>
    <row r="45" customFormat="false" ht="17.35" hidden="false" customHeight="false" outlineLevel="0" collapsed="false">
      <c r="A45" s="20"/>
      <c r="B45" s="18" t="s">
        <v>58</v>
      </c>
      <c r="C45" s="9" t="n">
        <f aca="false">C16+C44</f>
        <v>1272.5</v>
      </c>
      <c r="D45" s="9"/>
      <c r="E45" s="9"/>
      <c r="F45" s="9" t="n">
        <f aca="false">F16+F44</f>
        <v>1045.57</v>
      </c>
      <c r="G45" s="9" t="n">
        <f aca="false">G16+G44</f>
        <v>42.88</v>
      </c>
      <c r="H45" s="9" t="n">
        <f aca="false">H16+H44</f>
        <v>31.675</v>
      </c>
      <c r="I45" s="9" t="n">
        <f aca="false">I16+I44</f>
        <v>191.29</v>
      </c>
      <c r="J45" s="9" t="n">
        <f aca="false">J16+J44</f>
        <v>8.27</v>
      </c>
      <c r="K45" s="9" t="n">
        <f aca="false">K16+K44</f>
        <v>77.3</v>
      </c>
      <c r="L45" s="9" t="n">
        <f aca="false">L16+L44</f>
        <v>0.33</v>
      </c>
      <c r="M45" s="9" t="n">
        <f aca="false">M16+M44</f>
        <v>344.24</v>
      </c>
      <c r="N45" s="9" t="n">
        <f aca="false">N16+N44</f>
        <v>711.644</v>
      </c>
      <c r="O45" s="9" t="n">
        <f aca="false">O16+O44</f>
        <v>157.188</v>
      </c>
    </row>
    <row r="46" customFormat="false" ht="17.35" hidden="false" customHeight="false" outlineLevel="0" collapsed="false"/>
    <row r="47" customFormat="false" ht="17.35" hidden="false" customHeight="false" outlineLevel="0" collapsed="false"/>
    <row r="48" customFormat="false" ht="17.35" hidden="false" customHeight="false" outlineLevel="0" collapsed="false"/>
    <row r="49" customFormat="false" ht="18.75" hidden="false" customHeight="true" outlineLevel="0" collapsed="false"/>
    <row r="50" customFormat="false" ht="17.35" hidden="false" customHeight="false" outlineLevel="0" collapsed="false"/>
    <row r="51" customFormat="false" ht="17.35" hidden="false" customHeight="false" outlineLevel="0" collapsed="false"/>
    <row r="52" customFormat="false" ht="17.35" hidden="false" customHeight="false" outlineLevel="0" collapsed="false"/>
    <row r="53" customFormat="false" ht="17.35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7:O17"/>
  </mergeCells>
  <printOptions headings="false" gridLines="false" gridLinesSet="true" horizontalCentered="false" verticalCentered="false"/>
  <pageMargins left="0.25" right="0.25" top="0.75" bottom="0.1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A14" activeCellId="0" sqref="A14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29"/>
    <col collapsed="false" customWidth="true" hidden="false" outlineLevel="0" max="15" min="3" style="3" width="14.71"/>
  </cols>
  <sheetData>
    <row r="1" customFormat="false" ht="18.75" hidden="false" customHeight="false" outlineLevel="0" collapsed="false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40.5" hidden="false" customHeight="true" outlineLevel="0" collapsed="false">
      <c r="A6" s="4" t="s">
        <v>61</v>
      </c>
      <c r="B6" s="13" t="s">
        <v>68</v>
      </c>
      <c r="C6" s="9" t="n">
        <v>20</v>
      </c>
      <c r="D6" s="10" t="n">
        <v>20.4</v>
      </c>
      <c r="E6" s="10" t="n">
        <v>20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17.35" hidden="false" customHeight="false" outlineLevel="0" collapsed="false">
      <c r="A7" s="4" t="s">
        <v>144</v>
      </c>
      <c r="B7" s="13" t="s">
        <v>166</v>
      </c>
      <c r="C7" s="9" t="n">
        <v>100</v>
      </c>
      <c r="D7" s="9"/>
      <c r="E7" s="9"/>
      <c r="F7" s="9" t="n">
        <v>132.22</v>
      </c>
      <c r="G7" s="9" t="n">
        <v>15.15</v>
      </c>
      <c r="H7" s="9" t="n">
        <v>8.2</v>
      </c>
      <c r="I7" s="9" t="n">
        <v>3.05</v>
      </c>
      <c r="J7" s="9"/>
      <c r="K7" s="9"/>
      <c r="L7" s="9"/>
      <c r="M7" s="9"/>
      <c r="N7" s="9"/>
      <c r="O7" s="9"/>
    </row>
    <row r="8" s="26" customFormat="true" ht="17.35" hidden="false" customHeight="false" outlineLevel="0" collapsed="false">
      <c r="A8" s="4"/>
      <c r="B8" s="11" t="s">
        <v>146</v>
      </c>
      <c r="C8" s="10"/>
      <c r="D8" s="10" t="n">
        <v>75</v>
      </c>
      <c r="E8" s="10" t="n">
        <v>71</v>
      </c>
      <c r="F8" s="10"/>
      <c r="G8" s="10"/>
      <c r="H8" s="10"/>
      <c r="I8" s="10"/>
      <c r="J8" s="10" t="n">
        <v>0.02</v>
      </c>
      <c r="K8" s="10"/>
      <c r="L8" s="10"/>
      <c r="M8" s="10" t="n">
        <v>2.08</v>
      </c>
      <c r="N8" s="10" t="n">
        <v>44.03</v>
      </c>
      <c r="O8" s="10" t="n">
        <v>5.62</v>
      </c>
    </row>
    <row r="9" customFormat="false" ht="17.35" hidden="false" customHeight="false" outlineLevel="0" collapsed="false">
      <c r="A9" s="4"/>
      <c r="B9" s="11" t="s">
        <v>147</v>
      </c>
      <c r="C9" s="10"/>
      <c r="D9" s="10" t="n">
        <v>2</v>
      </c>
      <c r="E9" s="10" t="n">
        <v>2</v>
      </c>
      <c r="F9" s="10"/>
      <c r="G9" s="10"/>
      <c r="H9" s="10"/>
      <c r="I9" s="10"/>
      <c r="J9" s="10"/>
      <c r="K9" s="10"/>
      <c r="L9" s="10" t="n">
        <v>0.01</v>
      </c>
      <c r="M9" s="10" t="n">
        <v>0.66</v>
      </c>
      <c r="N9" s="10" t="n">
        <v>0.57</v>
      </c>
      <c r="O9" s="10" t="n">
        <v>0.009</v>
      </c>
    </row>
    <row r="10" customFormat="false" ht="17.35" hidden="false" customHeight="false" outlineLevel="0" collapsed="false">
      <c r="A10" s="4"/>
      <c r="B10" s="11" t="s">
        <v>46</v>
      </c>
      <c r="C10" s="10"/>
      <c r="D10" s="10" t="n">
        <v>3.5</v>
      </c>
      <c r="E10" s="10" t="n">
        <v>3.5</v>
      </c>
      <c r="F10" s="10"/>
      <c r="G10" s="10"/>
      <c r="H10" s="10"/>
      <c r="I10" s="10"/>
      <c r="J10" s="10"/>
      <c r="K10" s="10"/>
      <c r="L10" s="10"/>
      <c r="M10" s="10" t="n">
        <v>2.2</v>
      </c>
      <c r="N10" s="10"/>
      <c r="O10" s="10" t="n">
        <v>0.12</v>
      </c>
    </row>
    <row r="11" customFormat="false" ht="17.35" hidden="false" customHeight="false" outlineLevel="0" collapsed="false">
      <c r="A11" s="4"/>
      <c r="B11" s="11" t="s">
        <v>43</v>
      </c>
      <c r="C11" s="10"/>
      <c r="D11" s="10" t="n">
        <v>5</v>
      </c>
      <c r="E11" s="10" t="n">
        <v>4</v>
      </c>
      <c r="F11" s="10"/>
      <c r="G11" s="10"/>
      <c r="H11" s="10"/>
      <c r="I11" s="10"/>
      <c r="J11" s="10" t="n">
        <v>0.006</v>
      </c>
      <c r="K11" s="10" t="n">
        <v>0.5</v>
      </c>
      <c r="L11" s="10"/>
      <c r="M11" s="10" t="n">
        <v>5.1</v>
      </c>
      <c r="N11" s="10" t="n">
        <v>5.5</v>
      </c>
      <c r="O11" s="10" t="n">
        <v>3.8</v>
      </c>
    </row>
    <row r="12" customFormat="false" ht="17.35" hidden="false" customHeight="false" outlineLevel="0" collapsed="false">
      <c r="A12" s="4"/>
      <c r="B12" s="11" t="s">
        <v>42</v>
      </c>
      <c r="C12" s="10"/>
      <c r="D12" s="10" t="n">
        <v>1.2</v>
      </c>
      <c r="E12" s="10" t="n">
        <v>1</v>
      </c>
      <c r="F12" s="10"/>
      <c r="G12" s="10"/>
      <c r="H12" s="10"/>
      <c r="I12" s="10"/>
      <c r="J12" s="10" t="n">
        <v>0.005</v>
      </c>
      <c r="K12" s="10" t="n">
        <v>0.1</v>
      </c>
      <c r="L12" s="10"/>
      <c r="M12" s="10" t="n">
        <v>3.1</v>
      </c>
      <c r="N12" s="10" t="n">
        <v>5.8</v>
      </c>
      <c r="O12" s="10" t="n">
        <v>1.4</v>
      </c>
    </row>
    <row r="13" customFormat="false" ht="17.35" hidden="false" customHeight="false" outlineLevel="0" collapsed="false">
      <c r="A13" s="4"/>
      <c r="B13" s="11" t="s">
        <v>52</v>
      </c>
      <c r="C13" s="10"/>
      <c r="D13" s="10" t="n">
        <v>2</v>
      </c>
      <c r="E13" s="10" t="n">
        <v>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customFormat="false" ht="17.35" hidden="false" customHeight="false" outlineLevel="0" collapsed="false">
      <c r="A14" s="4"/>
      <c r="B14" s="11" t="s">
        <v>53</v>
      </c>
      <c r="C14" s="10"/>
      <c r="D14" s="10" t="n">
        <v>1.25</v>
      </c>
      <c r="E14" s="10" t="n">
        <v>1.25</v>
      </c>
      <c r="F14" s="10"/>
      <c r="G14" s="10"/>
      <c r="H14" s="10"/>
      <c r="I14" s="10"/>
      <c r="J14" s="10" t="n">
        <v>0.043</v>
      </c>
      <c r="K14" s="10"/>
      <c r="L14" s="10"/>
      <c r="M14" s="10" t="n">
        <v>6.59</v>
      </c>
      <c r="N14" s="10" t="n">
        <v>31.48</v>
      </c>
      <c r="O14" s="10" t="n">
        <v>12.04</v>
      </c>
    </row>
    <row r="15" customFormat="false" ht="17.35" hidden="false" customHeight="false" outlineLevel="0" collapsed="false">
      <c r="A15" s="4"/>
      <c r="B15" s="11" t="s">
        <v>28</v>
      </c>
      <c r="C15" s="10"/>
      <c r="D15" s="10" t="n">
        <v>0.75</v>
      </c>
      <c r="E15" s="10" t="n">
        <v>0.75</v>
      </c>
      <c r="F15" s="10"/>
      <c r="G15" s="10"/>
      <c r="H15" s="10"/>
      <c r="I15" s="10"/>
      <c r="J15" s="10"/>
      <c r="K15" s="10"/>
      <c r="L15" s="10"/>
      <c r="M15" s="10" t="n">
        <v>0.9</v>
      </c>
      <c r="N15" s="10"/>
      <c r="O15" s="10"/>
    </row>
    <row r="16" customFormat="false" ht="17.35" hidden="false" customHeight="false" outlineLevel="0" collapsed="false">
      <c r="A16" s="4"/>
      <c r="B16" s="11" t="s">
        <v>29</v>
      </c>
      <c r="C16" s="10"/>
      <c r="D16" s="10" t="n">
        <v>1.21</v>
      </c>
      <c r="E16" s="10" t="n">
        <v>1.21</v>
      </c>
      <c r="F16" s="10"/>
      <c r="G16" s="10"/>
      <c r="H16" s="10"/>
      <c r="I16" s="10"/>
      <c r="J16" s="10"/>
      <c r="K16" s="10"/>
      <c r="L16" s="10" t="n">
        <v>0.04</v>
      </c>
      <c r="M16" s="10" t="n">
        <v>1.1</v>
      </c>
      <c r="N16" s="10" t="n">
        <v>1</v>
      </c>
      <c r="O16" s="10" t="n">
        <v>0.15</v>
      </c>
    </row>
    <row r="17" customFormat="false" ht="18" hidden="false" customHeight="true" outlineLevel="0" collapsed="false">
      <c r="A17" s="4" t="s">
        <v>98</v>
      </c>
      <c r="B17" s="8" t="s">
        <v>99</v>
      </c>
      <c r="C17" s="9" t="n">
        <v>150</v>
      </c>
      <c r="D17" s="9"/>
      <c r="E17" s="9"/>
      <c r="F17" s="9" t="n">
        <v>209</v>
      </c>
      <c r="G17" s="9" t="n">
        <v>3.65</v>
      </c>
      <c r="H17" s="9" t="n">
        <v>5.37</v>
      </c>
      <c r="I17" s="9" t="n">
        <v>36.6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10"/>
      <c r="B18" s="15" t="s">
        <v>100</v>
      </c>
      <c r="C18" s="10"/>
      <c r="D18" s="10" t="n">
        <v>54</v>
      </c>
      <c r="E18" s="10" t="n">
        <v>54</v>
      </c>
      <c r="F18" s="10"/>
      <c r="G18" s="10"/>
      <c r="H18" s="10"/>
      <c r="I18" s="10"/>
      <c r="J18" s="9"/>
      <c r="K18" s="9"/>
      <c r="L18" s="9" t="n">
        <v>0.02</v>
      </c>
      <c r="M18" s="9" t="n">
        <v>1.66</v>
      </c>
      <c r="N18" s="9" t="n">
        <v>1.45</v>
      </c>
      <c r="O18" s="9" t="n">
        <v>0.2</v>
      </c>
    </row>
    <row r="19" customFormat="false" ht="17.35" hidden="false" customHeight="false" outlineLevel="0" collapsed="false">
      <c r="A19" s="10"/>
      <c r="B19" s="15" t="s">
        <v>29</v>
      </c>
      <c r="C19" s="10"/>
      <c r="D19" s="10" t="n">
        <v>6.75</v>
      </c>
      <c r="E19" s="10" t="n">
        <v>6.75</v>
      </c>
      <c r="F19" s="10"/>
      <c r="G19" s="10"/>
      <c r="H19" s="10"/>
      <c r="I19" s="10"/>
      <c r="J19" s="9"/>
      <c r="K19" s="9"/>
      <c r="L19" s="9" t="n">
        <v>0.018</v>
      </c>
      <c r="M19" s="9" t="n">
        <v>1.05</v>
      </c>
      <c r="N19" s="9" t="n">
        <v>0.9</v>
      </c>
      <c r="O19" s="9" t="n">
        <v>0.14</v>
      </c>
    </row>
    <row r="20" customFormat="false" ht="17.35" hidden="false" customHeight="false" outlineLevel="0" collapsed="false">
      <c r="A20" s="10"/>
      <c r="B20" s="15" t="s">
        <v>46</v>
      </c>
      <c r="C20" s="10"/>
      <c r="D20" s="10" t="n">
        <v>3</v>
      </c>
      <c r="E20" s="10" t="n">
        <v>3</v>
      </c>
      <c r="F20" s="10"/>
      <c r="G20" s="10"/>
      <c r="H20" s="10"/>
      <c r="I20" s="10"/>
      <c r="J20" s="9"/>
      <c r="K20" s="9"/>
      <c r="L20" s="9"/>
      <c r="M20" s="9" t="n">
        <v>0.92</v>
      </c>
      <c r="N20" s="9"/>
      <c r="O20" s="9" t="n">
        <v>0.05</v>
      </c>
    </row>
    <row r="21" customFormat="false" ht="17.35" hidden="false" customHeight="false" outlineLevel="0" collapsed="false">
      <c r="A21" s="4" t="s">
        <v>31</v>
      </c>
      <c r="B21" s="13" t="s">
        <v>32</v>
      </c>
      <c r="C21" s="9" t="n">
        <v>200</v>
      </c>
      <c r="D21" s="9"/>
      <c r="E21" s="9"/>
      <c r="F21" s="9" t="n">
        <v>56</v>
      </c>
      <c r="G21" s="9" t="n">
        <v>0.2</v>
      </c>
      <c r="H21" s="9"/>
      <c r="I21" s="9" t="n">
        <v>15</v>
      </c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10"/>
      <c r="B22" s="15" t="s">
        <v>33</v>
      </c>
      <c r="C22" s="10"/>
      <c r="D22" s="10" t="n">
        <v>50</v>
      </c>
      <c r="E22" s="10" t="n">
        <v>50</v>
      </c>
      <c r="F22" s="10"/>
      <c r="G22" s="10"/>
      <c r="H22" s="10"/>
      <c r="I22" s="10"/>
      <c r="J22" s="10" t="n">
        <v>0.02</v>
      </c>
      <c r="K22" s="10" t="n">
        <v>0.28</v>
      </c>
      <c r="L22" s="10"/>
      <c r="M22" s="10" t="n">
        <v>13.3</v>
      </c>
      <c r="N22" s="10" t="n">
        <v>23.1</v>
      </c>
      <c r="O22" s="10" t="n">
        <v>12.3</v>
      </c>
    </row>
    <row r="23" customFormat="false" ht="17.35" hidden="false" customHeight="false" outlineLevel="0" collapsed="false">
      <c r="A23" s="10"/>
      <c r="B23" s="15" t="s">
        <v>28</v>
      </c>
      <c r="C23" s="10"/>
      <c r="D23" s="10" t="n">
        <v>15</v>
      </c>
      <c r="E23" s="10" t="n">
        <v>15</v>
      </c>
      <c r="F23" s="10"/>
      <c r="G23" s="10"/>
      <c r="H23" s="10"/>
      <c r="I23" s="10"/>
      <c r="J23" s="10"/>
      <c r="K23" s="10"/>
      <c r="L23" s="10"/>
      <c r="M23" s="10" t="n">
        <v>0.3</v>
      </c>
      <c r="N23" s="10"/>
      <c r="O23" s="10"/>
    </row>
    <row r="24" customFormat="false" ht="17.35" hidden="false" customHeight="false" outlineLevel="0" collapsed="false">
      <c r="A24" s="10"/>
      <c r="B24" s="15" t="s">
        <v>27</v>
      </c>
      <c r="C24" s="10"/>
      <c r="D24" s="10" t="n">
        <v>150</v>
      </c>
      <c r="E24" s="10" t="n">
        <v>150</v>
      </c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customFormat="false" ht="17.35" hidden="false" customHeight="false" outlineLevel="0" collapsed="false">
      <c r="A25" s="4"/>
      <c r="B25" s="8" t="s">
        <v>67</v>
      </c>
      <c r="C25" s="9" t="n">
        <v>30</v>
      </c>
      <c r="D25" s="10" t="n">
        <v>50</v>
      </c>
      <c r="E25" s="10" t="n">
        <v>50</v>
      </c>
      <c r="F25" s="9" t="n">
        <v>33</v>
      </c>
      <c r="G25" s="9" t="n">
        <v>0.03</v>
      </c>
      <c r="H25" s="9" t="n">
        <v>0.03</v>
      </c>
      <c r="I25" s="9" t="n">
        <v>0.23</v>
      </c>
      <c r="J25" s="9"/>
      <c r="K25" s="9"/>
      <c r="L25" s="9"/>
      <c r="M25" s="9"/>
      <c r="N25" s="9"/>
      <c r="O25" s="9"/>
    </row>
    <row r="26" customFormat="false" ht="17.35" hidden="false" customHeight="false" outlineLevel="0" collapsed="false">
      <c r="A26" s="10"/>
      <c r="B26" s="8" t="s">
        <v>34</v>
      </c>
      <c r="C26" s="9" t="n">
        <v>20</v>
      </c>
      <c r="D26" s="10" t="n">
        <v>35</v>
      </c>
      <c r="E26" s="10" t="n">
        <v>35</v>
      </c>
      <c r="F26" s="9" t="n">
        <v>52</v>
      </c>
      <c r="G26" s="9" t="n">
        <v>1.65</v>
      </c>
      <c r="H26" s="9" t="n">
        <v>0.275</v>
      </c>
      <c r="I26" s="9" t="n">
        <v>10.25</v>
      </c>
      <c r="J26" s="9" t="n">
        <v>0.02</v>
      </c>
      <c r="K26" s="9"/>
      <c r="L26" s="9"/>
      <c r="M26" s="9" t="n">
        <v>4.6</v>
      </c>
      <c r="N26" s="9" t="n">
        <v>17.4</v>
      </c>
      <c r="O26" s="9" t="n">
        <v>6.6</v>
      </c>
    </row>
    <row r="27" customFormat="false" ht="18.75" hidden="false" customHeight="false" outlineLevel="0" collapsed="false">
      <c r="A27" s="19"/>
      <c r="B27" s="14" t="s">
        <v>35</v>
      </c>
      <c r="C27" s="9" t="n">
        <f aca="false">SUM(C6:C26)</f>
        <v>520</v>
      </c>
      <c r="D27" s="9"/>
      <c r="E27" s="9"/>
      <c r="F27" s="9" t="n">
        <f aca="false">SUM(F6:F26)</f>
        <v>491.22</v>
      </c>
      <c r="G27" s="9" t="n">
        <f aca="false">SUM(G6:G26)</f>
        <v>20.95</v>
      </c>
      <c r="H27" s="9" t="n">
        <f aca="false">SUM(H6:H26)</f>
        <v>13.875</v>
      </c>
      <c r="I27" s="9" t="n">
        <f aca="false">SUM(I6:I26)</f>
        <v>65.97</v>
      </c>
      <c r="J27" s="9" t="n">
        <f aca="false">SUM(J6:J26)</f>
        <v>0.149</v>
      </c>
      <c r="K27" s="9" t="n">
        <f aca="false">SUM(K6:K26)</f>
        <v>7.38</v>
      </c>
      <c r="L27" s="9" t="n">
        <f aca="false">SUM(L6:L26)</f>
        <v>0.138</v>
      </c>
      <c r="M27" s="9" t="n">
        <f aca="false">SUM(M6:M26)</f>
        <v>50.56</v>
      </c>
      <c r="N27" s="9" t="n">
        <f aca="false">SUM(N6:N26)</f>
        <v>148.73</v>
      </c>
      <c r="O27" s="9" t="n">
        <f aca="false">SUM(O6:O26)</f>
        <v>47.929</v>
      </c>
    </row>
    <row r="28" customFormat="false" ht="18.75" hidden="false" customHeight="false" outlineLevel="0" collapsed="false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customFormat="false" ht="18.75" hidden="false" customHeight="false" outlineLevel="0" collapsed="false">
      <c r="A29" s="19"/>
      <c r="B29" s="19"/>
      <c r="C29" s="19"/>
      <c r="D29" s="19"/>
      <c r="E29" s="19"/>
      <c r="F29" s="19" t="s">
        <v>36</v>
      </c>
      <c r="G29" s="19"/>
      <c r="H29" s="19"/>
      <c r="I29" s="19"/>
      <c r="J29" s="19"/>
      <c r="K29" s="19"/>
      <c r="L29" s="19"/>
      <c r="M29" s="19"/>
      <c r="N29" s="19"/>
      <c r="O29" s="19"/>
    </row>
    <row r="30" customFormat="false" ht="40.5" hidden="false" customHeight="true" outlineLevel="0" collapsed="false">
      <c r="A30" s="4" t="s">
        <v>61</v>
      </c>
      <c r="B30" s="13" t="s">
        <v>68</v>
      </c>
      <c r="C30" s="9" t="n">
        <v>20</v>
      </c>
      <c r="D30" s="10" t="n">
        <v>20.4</v>
      </c>
      <c r="E30" s="10" t="n">
        <v>20</v>
      </c>
      <c r="F30" s="9" t="n">
        <v>9</v>
      </c>
      <c r="G30" s="9" t="n">
        <v>0.27</v>
      </c>
      <c r="H30" s="9"/>
      <c r="I30" s="9" t="n">
        <v>0.84</v>
      </c>
      <c r="J30" s="9" t="n">
        <v>0.035</v>
      </c>
      <c r="K30" s="9" t="n">
        <v>6.5</v>
      </c>
      <c r="L30" s="9" t="n">
        <v>0.05</v>
      </c>
      <c r="M30" s="9" t="n">
        <v>7</v>
      </c>
      <c r="N30" s="9" t="n">
        <v>17.5</v>
      </c>
      <c r="O30" s="9" t="n">
        <v>5.5</v>
      </c>
    </row>
    <row r="31" customFormat="false" ht="46.25" hidden="false" customHeight="true" outlineLevel="0" collapsed="false">
      <c r="A31" s="4" t="s">
        <v>129</v>
      </c>
      <c r="B31" s="13" t="s">
        <v>167</v>
      </c>
      <c r="C31" s="9" t="n">
        <f aca="false">200+12.5+2.5</f>
        <v>215</v>
      </c>
      <c r="D31" s="9"/>
      <c r="E31" s="9"/>
      <c r="F31" s="9" t="n">
        <v>143</v>
      </c>
      <c r="G31" s="9" t="n">
        <v>8.72</v>
      </c>
      <c r="H31" s="9" t="n">
        <v>7</v>
      </c>
      <c r="I31" s="9" t="n">
        <v>34</v>
      </c>
      <c r="J31" s="9"/>
      <c r="K31" s="9"/>
      <c r="L31" s="9"/>
      <c r="M31" s="9"/>
      <c r="N31" s="9"/>
      <c r="O31" s="9"/>
    </row>
    <row r="32" customFormat="false" ht="17.35" hidden="false" customHeight="false" outlineLevel="0" collapsed="false">
      <c r="A32" s="20"/>
      <c r="B32" s="15" t="s">
        <v>56</v>
      </c>
      <c r="C32" s="10"/>
      <c r="D32" s="10" t="n">
        <v>16</v>
      </c>
      <c r="E32" s="10" t="n">
        <v>16</v>
      </c>
      <c r="F32" s="10"/>
      <c r="G32" s="10"/>
      <c r="H32" s="10"/>
      <c r="I32" s="10"/>
      <c r="J32" s="10" t="n">
        <v>0.06</v>
      </c>
      <c r="K32" s="10"/>
      <c r="L32" s="10"/>
      <c r="M32" s="10" t="n">
        <v>7.5</v>
      </c>
      <c r="N32" s="10" t="n">
        <v>34.28</v>
      </c>
      <c r="O32" s="10"/>
    </row>
    <row r="33" customFormat="false" ht="17.35" hidden="false" customHeight="false" outlineLevel="0" collapsed="false">
      <c r="A33" s="20"/>
      <c r="B33" s="15" t="s">
        <v>42</v>
      </c>
      <c r="C33" s="10"/>
      <c r="D33" s="10" t="n">
        <v>9.6</v>
      </c>
      <c r="E33" s="10" t="n">
        <v>8</v>
      </c>
      <c r="F33" s="10"/>
      <c r="G33" s="10"/>
      <c r="H33" s="10"/>
      <c r="I33" s="10"/>
      <c r="J33" s="10" t="n">
        <v>0.005</v>
      </c>
      <c r="K33" s="10" t="n">
        <v>0.1</v>
      </c>
      <c r="L33" s="10"/>
      <c r="M33" s="10" t="n">
        <v>3.1</v>
      </c>
      <c r="N33" s="10" t="n">
        <v>5.8</v>
      </c>
      <c r="O33" s="10" t="n">
        <v>1.4</v>
      </c>
    </row>
    <row r="34" customFormat="false" ht="17.35" hidden="false" customHeight="false" outlineLevel="0" collapsed="false">
      <c r="A34" s="20"/>
      <c r="B34" s="15" t="s">
        <v>43</v>
      </c>
      <c r="C34" s="10"/>
      <c r="D34" s="10" t="n">
        <v>10</v>
      </c>
      <c r="E34" s="10" t="n">
        <v>8</v>
      </c>
      <c r="F34" s="10"/>
      <c r="G34" s="10"/>
      <c r="H34" s="10"/>
      <c r="I34" s="10"/>
      <c r="J34" s="10" t="n">
        <v>0.006</v>
      </c>
      <c r="K34" s="10" t="n">
        <v>0.5</v>
      </c>
      <c r="L34" s="10"/>
      <c r="M34" s="10" t="n">
        <v>5.1</v>
      </c>
      <c r="N34" s="10" t="n">
        <v>5.5</v>
      </c>
      <c r="O34" s="10" t="n">
        <v>3.8</v>
      </c>
    </row>
    <row r="35" customFormat="false" ht="17.35" hidden="false" customHeight="false" outlineLevel="0" collapsed="false">
      <c r="A35" s="20"/>
      <c r="B35" s="15" t="s">
        <v>44</v>
      </c>
      <c r="C35" s="10"/>
      <c r="D35" s="10" t="n">
        <v>4</v>
      </c>
      <c r="E35" s="10" t="n">
        <v>4</v>
      </c>
      <c r="F35" s="10"/>
      <c r="G35" s="10"/>
      <c r="H35" s="10"/>
      <c r="I35" s="10"/>
      <c r="J35" s="10"/>
      <c r="K35" s="10"/>
      <c r="L35" s="10" t="n">
        <v>0.01</v>
      </c>
      <c r="M35" s="10" t="n">
        <v>0.66</v>
      </c>
      <c r="N35" s="10" t="n">
        <v>0.57</v>
      </c>
      <c r="O35" s="10" t="n">
        <v>0.009</v>
      </c>
    </row>
    <row r="36" customFormat="false" ht="17.35" hidden="false" customHeight="false" outlineLevel="0" collapsed="false">
      <c r="A36" s="20"/>
      <c r="B36" s="15" t="s">
        <v>45</v>
      </c>
      <c r="C36" s="10"/>
      <c r="D36" s="10" t="n">
        <v>190</v>
      </c>
      <c r="E36" s="10" t="n">
        <v>190</v>
      </c>
      <c r="F36" s="10"/>
      <c r="G36" s="10"/>
      <c r="H36" s="10"/>
      <c r="I36" s="10"/>
      <c r="J36" s="10"/>
      <c r="K36" s="10"/>
      <c r="L36" s="10"/>
      <c r="M36" s="10" t="n">
        <v>10</v>
      </c>
      <c r="N36" s="10" t="n">
        <v>200</v>
      </c>
      <c r="O36" s="10" t="n">
        <v>8</v>
      </c>
    </row>
    <row r="37" customFormat="false" ht="17.35" hidden="false" customHeight="false" outlineLevel="0" collapsed="false">
      <c r="A37" s="20"/>
      <c r="B37" s="15" t="s">
        <v>46</v>
      </c>
      <c r="C37" s="10"/>
      <c r="D37" s="10" t="n">
        <v>2.5</v>
      </c>
      <c r="E37" s="10" t="n">
        <v>2.5</v>
      </c>
      <c r="F37" s="10"/>
      <c r="G37" s="10"/>
      <c r="H37" s="10"/>
      <c r="I37" s="10"/>
      <c r="J37" s="10"/>
      <c r="K37" s="10"/>
      <c r="L37" s="10"/>
      <c r="M37" s="10" t="n">
        <v>0.73</v>
      </c>
      <c r="N37" s="10"/>
      <c r="O37" s="10" t="n">
        <v>0.04</v>
      </c>
    </row>
    <row r="38" customFormat="false" ht="17.35" hidden="false" customHeight="false" outlineLevel="0" collapsed="false">
      <c r="A38" s="20"/>
      <c r="B38" s="15" t="s">
        <v>47</v>
      </c>
      <c r="C38" s="10"/>
      <c r="D38" s="10" t="n">
        <v>16.5</v>
      </c>
      <c r="E38" s="10" t="n">
        <v>15.75</v>
      </c>
      <c r="F38" s="10"/>
      <c r="G38" s="10"/>
      <c r="H38" s="10"/>
      <c r="I38" s="10"/>
      <c r="J38" s="10" t="n">
        <v>0.04</v>
      </c>
      <c r="K38" s="10"/>
      <c r="L38" s="10"/>
      <c r="M38" s="10" t="n">
        <v>5.76</v>
      </c>
      <c r="N38" s="10" t="n">
        <v>54</v>
      </c>
      <c r="O38" s="10"/>
    </row>
    <row r="39" customFormat="false" ht="17.35" hidden="false" customHeight="false" outlineLevel="0" collapsed="false">
      <c r="A39" s="20"/>
      <c r="B39" s="15" t="s">
        <v>48</v>
      </c>
      <c r="C39" s="10"/>
      <c r="D39" s="10" t="n">
        <v>5</v>
      </c>
      <c r="E39" s="10" t="n">
        <v>5</v>
      </c>
      <c r="F39" s="10"/>
      <c r="G39" s="10"/>
      <c r="H39" s="10"/>
      <c r="I39" s="10"/>
      <c r="J39" s="9"/>
      <c r="K39" s="9"/>
      <c r="L39" s="9"/>
      <c r="M39" s="9"/>
      <c r="N39" s="9"/>
      <c r="O39" s="9"/>
    </row>
    <row r="40" customFormat="false" ht="17.35" hidden="false" customHeight="false" outlineLevel="0" collapsed="false">
      <c r="A40" s="4" t="s">
        <v>168</v>
      </c>
      <c r="B40" s="13" t="s">
        <v>169</v>
      </c>
      <c r="C40" s="9" t="n">
        <v>25</v>
      </c>
      <c r="D40" s="9"/>
      <c r="E40" s="9"/>
      <c r="F40" s="9" t="n">
        <v>147</v>
      </c>
      <c r="G40" s="9" t="n">
        <v>9</v>
      </c>
      <c r="H40" s="9" t="n">
        <v>10</v>
      </c>
      <c r="I40" s="9" t="n">
        <v>10</v>
      </c>
      <c r="J40" s="10"/>
      <c r="K40" s="10"/>
      <c r="L40" s="10"/>
      <c r="M40" s="10"/>
      <c r="N40" s="10"/>
      <c r="O40" s="10"/>
    </row>
    <row r="41" customFormat="false" ht="18.75" hidden="false" customHeight="false" outlineLevel="0" collapsed="false">
      <c r="A41" s="10"/>
      <c r="B41" s="15" t="s">
        <v>51</v>
      </c>
      <c r="C41" s="10"/>
      <c r="D41" s="10" t="n">
        <v>43</v>
      </c>
      <c r="E41" s="10" t="n">
        <v>40.5</v>
      </c>
      <c r="F41" s="10"/>
      <c r="G41" s="10"/>
      <c r="H41" s="10"/>
      <c r="I41" s="10"/>
      <c r="J41" s="9" t="n">
        <v>0.04</v>
      </c>
      <c r="K41" s="9"/>
      <c r="L41" s="9"/>
      <c r="M41" s="9" t="n">
        <v>3.84</v>
      </c>
      <c r="N41" s="9" t="n">
        <v>81.46</v>
      </c>
      <c r="O41" s="9" t="n">
        <v>10.39</v>
      </c>
    </row>
    <row r="42" customFormat="false" ht="17.35" hidden="false" customHeight="false" outlineLevel="0" collapsed="false">
      <c r="A42" s="20"/>
      <c r="B42" s="15" t="s">
        <v>42</v>
      </c>
      <c r="C42" s="10"/>
      <c r="D42" s="10" t="n">
        <v>1.25</v>
      </c>
      <c r="E42" s="10" t="n">
        <v>1</v>
      </c>
      <c r="F42" s="10"/>
      <c r="G42" s="10"/>
      <c r="H42" s="10"/>
      <c r="I42" s="10"/>
      <c r="J42" s="10" t="n">
        <v>0.005</v>
      </c>
      <c r="K42" s="10" t="n">
        <v>0.1</v>
      </c>
      <c r="L42" s="10"/>
      <c r="M42" s="10" t="n">
        <v>3.1</v>
      </c>
      <c r="N42" s="10" t="n">
        <v>5.8</v>
      </c>
      <c r="O42" s="10" t="n">
        <v>1.4</v>
      </c>
    </row>
    <row r="43" customFormat="false" ht="17.35" hidden="false" customHeight="false" outlineLevel="0" collapsed="false">
      <c r="A43" s="20"/>
      <c r="B43" s="15" t="s">
        <v>43</v>
      </c>
      <c r="C43" s="10"/>
      <c r="D43" s="10" t="n">
        <v>1.5</v>
      </c>
      <c r="E43" s="10" t="n">
        <v>1</v>
      </c>
      <c r="F43" s="10"/>
      <c r="G43" s="10"/>
      <c r="H43" s="10"/>
      <c r="I43" s="10"/>
      <c r="J43" s="10" t="n">
        <v>0.006</v>
      </c>
      <c r="K43" s="10" t="n">
        <v>0.5</v>
      </c>
      <c r="L43" s="10"/>
      <c r="M43" s="10" t="n">
        <v>5.1</v>
      </c>
      <c r="N43" s="10" t="n">
        <v>5.5</v>
      </c>
      <c r="O43" s="10" t="n">
        <v>3.8</v>
      </c>
    </row>
    <row r="44" customFormat="false" ht="17.35" hidden="false" customHeight="false" outlineLevel="0" collapsed="false">
      <c r="A44" s="20"/>
      <c r="B44" s="15" t="s">
        <v>46</v>
      </c>
      <c r="C44" s="10"/>
      <c r="D44" s="10" t="n">
        <v>1.5</v>
      </c>
      <c r="E44" s="10" t="n">
        <v>1.5</v>
      </c>
      <c r="F44" s="10"/>
      <c r="G44" s="10"/>
      <c r="H44" s="10"/>
      <c r="I44" s="10"/>
      <c r="J44" s="10"/>
      <c r="K44" s="10"/>
      <c r="L44" s="10"/>
      <c r="M44" s="10" t="n">
        <v>0.73</v>
      </c>
      <c r="N44" s="10"/>
      <c r="O44" s="10" t="n">
        <v>0.04</v>
      </c>
    </row>
    <row r="45" customFormat="false" ht="17.35" hidden="false" customHeight="false" outlineLevel="0" collapsed="false">
      <c r="A45" s="4" t="s">
        <v>170</v>
      </c>
      <c r="B45" s="13" t="s">
        <v>171</v>
      </c>
      <c r="C45" s="9" t="n">
        <v>150</v>
      </c>
      <c r="D45" s="9"/>
      <c r="E45" s="9"/>
      <c r="F45" s="9" t="n">
        <v>120</v>
      </c>
      <c r="G45" s="9" t="n">
        <v>3.63</v>
      </c>
      <c r="H45" s="9" t="n">
        <v>4.605</v>
      </c>
      <c r="I45" s="9" t="n">
        <v>16.545</v>
      </c>
      <c r="J45" s="9"/>
      <c r="K45" s="9"/>
      <c r="L45" s="9"/>
      <c r="M45" s="9"/>
      <c r="N45" s="9"/>
      <c r="O45" s="9"/>
    </row>
    <row r="46" customFormat="false" ht="17.25" hidden="false" customHeight="true" outlineLevel="0" collapsed="false">
      <c r="A46" s="10"/>
      <c r="B46" s="15" t="s">
        <v>39</v>
      </c>
      <c r="C46" s="10"/>
      <c r="D46" s="10" t="n">
        <v>215</v>
      </c>
      <c r="E46" s="10" t="n">
        <v>172</v>
      </c>
      <c r="F46" s="10"/>
      <c r="G46" s="10"/>
      <c r="H46" s="10"/>
      <c r="I46" s="10"/>
      <c r="J46" s="9" t="n">
        <v>0.01</v>
      </c>
      <c r="K46" s="9" t="n">
        <v>51.48</v>
      </c>
      <c r="L46" s="9"/>
      <c r="M46" s="9" t="n">
        <v>54.9</v>
      </c>
      <c r="N46" s="9" t="n">
        <v>36.6</v>
      </c>
      <c r="O46" s="9" t="n">
        <v>18.3</v>
      </c>
    </row>
    <row r="47" customFormat="false" ht="17.35" hidden="false" customHeight="false" outlineLevel="0" collapsed="false">
      <c r="A47" s="10"/>
      <c r="B47" s="15" t="s">
        <v>29</v>
      </c>
      <c r="C47" s="10"/>
      <c r="D47" s="10" t="n">
        <v>5.25</v>
      </c>
      <c r="E47" s="10" t="n">
        <v>5.25</v>
      </c>
      <c r="F47" s="10"/>
      <c r="G47" s="10"/>
      <c r="H47" s="10"/>
      <c r="I47" s="10"/>
      <c r="J47" s="9"/>
      <c r="K47" s="9"/>
      <c r="L47" s="9" t="n">
        <v>0.02</v>
      </c>
      <c r="M47" s="9" t="n">
        <v>0.9</v>
      </c>
      <c r="N47" s="9" t="n">
        <v>0.8</v>
      </c>
      <c r="O47" s="9" t="n">
        <v>0.004</v>
      </c>
    </row>
    <row r="48" customFormat="false" ht="17.35" hidden="false" customHeight="false" outlineLevel="0" collapsed="false">
      <c r="A48" s="10"/>
      <c r="B48" s="15" t="s">
        <v>43</v>
      </c>
      <c r="C48" s="10"/>
      <c r="D48" s="10" t="n">
        <v>3.75</v>
      </c>
      <c r="E48" s="10" t="n">
        <v>3</v>
      </c>
      <c r="F48" s="10"/>
      <c r="G48" s="10"/>
      <c r="H48" s="10"/>
      <c r="I48" s="10"/>
      <c r="J48" s="9" t="n">
        <v>0.001</v>
      </c>
      <c r="K48" s="9" t="n">
        <v>0.1</v>
      </c>
      <c r="L48" s="9"/>
      <c r="M48" s="9" t="n">
        <v>1.02</v>
      </c>
      <c r="N48" s="9" t="n">
        <v>1.06</v>
      </c>
      <c r="O48" s="9" t="n">
        <v>0.7</v>
      </c>
    </row>
    <row r="49" customFormat="false" ht="17.35" hidden="false" customHeight="false" outlineLevel="0" collapsed="false">
      <c r="A49" s="10"/>
      <c r="B49" s="15" t="s">
        <v>42</v>
      </c>
      <c r="C49" s="10"/>
      <c r="D49" s="10" t="n">
        <v>7.2</v>
      </c>
      <c r="E49" s="10" t="n">
        <v>6</v>
      </c>
      <c r="F49" s="10"/>
      <c r="G49" s="10"/>
      <c r="H49" s="10"/>
      <c r="I49" s="10"/>
      <c r="J49" s="9" t="n">
        <v>0.001</v>
      </c>
      <c r="K49" s="9" t="n">
        <v>0.3</v>
      </c>
      <c r="L49" s="9"/>
      <c r="M49" s="9" t="n">
        <v>1.25</v>
      </c>
      <c r="N49" s="9" t="n">
        <v>2.34</v>
      </c>
      <c r="O49" s="9" t="n">
        <v>0.57</v>
      </c>
    </row>
    <row r="50" customFormat="false" ht="17.35" hidden="false" customHeight="false" outlineLevel="0" collapsed="false">
      <c r="A50" s="10"/>
      <c r="B50" s="15" t="s">
        <v>79</v>
      </c>
      <c r="C50" s="10"/>
      <c r="D50" s="10" t="n">
        <v>0.135</v>
      </c>
      <c r="E50" s="10" t="n">
        <v>0.135</v>
      </c>
      <c r="F50" s="10"/>
      <c r="G50" s="10"/>
      <c r="H50" s="10"/>
      <c r="I50" s="10"/>
      <c r="J50" s="9"/>
      <c r="K50" s="9"/>
      <c r="L50" s="9"/>
      <c r="M50" s="9"/>
      <c r="N50" s="9"/>
      <c r="O50" s="9"/>
    </row>
    <row r="51" customFormat="false" ht="17.35" hidden="false" customHeight="false" outlineLevel="0" collapsed="false">
      <c r="A51" s="10"/>
      <c r="B51" s="15" t="s">
        <v>53</v>
      </c>
      <c r="C51" s="10"/>
      <c r="D51" s="10" t="n">
        <v>1.8</v>
      </c>
      <c r="E51" s="10" t="n">
        <v>1.8</v>
      </c>
      <c r="F51" s="10"/>
      <c r="G51" s="10"/>
      <c r="H51" s="10"/>
      <c r="I51" s="10"/>
      <c r="J51" s="9" t="n">
        <v>0.003</v>
      </c>
      <c r="K51" s="9"/>
      <c r="L51" s="9"/>
      <c r="M51" s="9" t="n">
        <v>0.32</v>
      </c>
      <c r="N51" s="9" t="n">
        <v>1.53</v>
      </c>
      <c r="O51" s="9" t="n">
        <v>0.59</v>
      </c>
    </row>
    <row r="52" customFormat="false" ht="17.35" hidden="false" customHeight="false" outlineLevel="0" collapsed="false">
      <c r="A52" s="10"/>
      <c r="B52" s="15" t="s">
        <v>28</v>
      </c>
      <c r="C52" s="10"/>
      <c r="D52" s="10" t="n">
        <v>4.5</v>
      </c>
      <c r="E52" s="10" t="n">
        <v>4.5</v>
      </c>
      <c r="F52" s="10"/>
      <c r="G52" s="10"/>
      <c r="H52" s="10"/>
      <c r="I52" s="10"/>
      <c r="J52" s="9"/>
      <c r="K52" s="9"/>
      <c r="L52" s="9"/>
      <c r="M52" s="9" t="n">
        <v>0.06</v>
      </c>
      <c r="N52" s="9"/>
      <c r="O52" s="9"/>
    </row>
    <row r="53" customFormat="false" ht="17.35" hidden="false" customHeight="false" outlineLevel="0" collapsed="false">
      <c r="A53" s="10"/>
      <c r="B53" s="15" t="s">
        <v>46</v>
      </c>
      <c r="C53" s="10"/>
      <c r="D53" s="10" t="n">
        <v>1.5</v>
      </c>
      <c r="E53" s="10" t="n">
        <v>1.5</v>
      </c>
      <c r="F53" s="10"/>
      <c r="G53" s="10"/>
      <c r="H53" s="10"/>
      <c r="I53" s="10"/>
      <c r="J53" s="9"/>
      <c r="K53" s="9"/>
      <c r="L53" s="9"/>
      <c r="M53" s="9" t="n">
        <v>3.6</v>
      </c>
      <c r="N53" s="9"/>
      <c r="O53" s="9" t="n">
        <v>0.6</v>
      </c>
    </row>
    <row r="54" customFormat="false" ht="17.35" hidden="false" customHeight="false" outlineLevel="0" collapsed="false">
      <c r="A54" s="10"/>
      <c r="B54" s="15" t="s">
        <v>52</v>
      </c>
      <c r="C54" s="10"/>
      <c r="D54" s="10" t="n">
        <v>3.6</v>
      </c>
      <c r="E54" s="10" t="n">
        <v>3.6</v>
      </c>
      <c r="F54" s="10"/>
      <c r="G54" s="10"/>
      <c r="H54" s="10"/>
      <c r="I54" s="10"/>
      <c r="J54" s="9" t="n">
        <v>0.001</v>
      </c>
      <c r="K54" s="9" t="n">
        <v>0.5</v>
      </c>
      <c r="L54" s="9"/>
      <c r="M54" s="9" t="n">
        <v>0.4</v>
      </c>
      <c r="N54" s="9" t="n">
        <v>1.5</v>
      </c>
      <c r="O54" s="9" t="n">
        <v>0.6</v>
      </c>
    </row>
    <row r="55" customFormat="false" ht="18.75" hidden="false" customHeight="false" outlineLevel="0" collapsed="false">
      <c r="A55" s="4" t="s">
        <v>31</v>
      </c>
      <c r="B55" s="13" t="s">
        <v>32</v>
      </c>
      <c r="C55" s="9" t="n">
        <v>200</v>
      </c>
      <c r="D55" s="9"/>
      <c r="E55" s="9"/>
      <c r="F55" s="9" t="n">
        <v>56</v>
      </c>
      <c r="G55" s="9" t="n">
        <v>0.2</v>
      </c>
      <c r="H55" s="9"/>
      <c r="I55" s="9" t="n">
        <v>15</v>
      </c>
      <c r="J55" s="9"/>
      <c r="K55" s="9"/>
      <c r="L55" s="9"/>
      <c r="M55" s="9"/>
      <c r="N55" s="9"/>
      <c r="O55" s="9"/>
    </row>
    <row r="56" customFormat="false" ht="18.75" hidden="false" customHeight="false" outlineLevel="0" collapsed="false">
      <c r="A56" s="10"/>
      <c r="B56" s="15" t="s">
        <v>33</v>
      </c>
      <c r="C56" s="10"/>
      <c r="D56" s="10" t="n">
        <v>50</v>
      </c>
      <c r="E56" s="10" t="n">
        <v>50</v>
      </c>
      <c r="F56" s="10"/>
      <c r="G56" s="10"/>
      <c r="H56" s="10"/>
      <c r="I56" s="10"/>
      <c r="J56" s="10" t="n">
        <v>0.02</v>
      </c>
      <c r="K56" s="10" t="n">
        <v>0.28</v>
      </c>
      <c r="L56" s="10"/>
      <c r="M56" s="10" t="n">
        <v>13.3</v>
      </c>
      <c r="N56" s="10" t="n">
        <v>23.1</v>
      </c>
      <c r="O56" s="10" t="n">
        <v>12.3</v>
      </c>
    </row>
    <row r="57" customFormat="false" ht="18.75" hidden="false" customHeight="false" outlineLevel="0" collapsed="false">
      <c r="A57" s="10"/>
      <c r="B57" s="15" t="s">
        <v>28</v>
      </c>
      <c r="C57" s="10"/>
      <c r="D57" s="10" t="n">
        <v>15</v>
      </c>
      <c r="E57" s="10" t="n">
        <v>15</v>
      </c>
      <c r="F57" s="10"/>
      <c r="G57" s="10"/>
      <c r="H57" s="10"/>
      <c r="I57" s="10"/>
      <c r="J57" s="10"/>
      <c r="K57" s="10"/>
      <c r="L57" s="10"/>
      <c r="M57" s="10" t="n">
        <v>0.3</v>
      </c>
      <c r="N57" s="10"/>
      <c r="O57" s="10"/>
    </row>
    <row r="58" customFormat="false" ht="18.75" hidden="false" customHeight="false" outlineLevel="0" collapsed="false">
      <c r="A58" s="10"/>
      <c r="B58" s="15" t="s">
        <v>27</v>
      </c>
      <c r="C58" s="10"/>
      <c r="D58" s="10" t="n">
        <v>150</v>
      </c>
      <c r="E58" s="10" t="n">
        <v>150</v>
      </c>
      <c r="F58" s="10"/>
      <c r="G58" s="10"/>
      <c r="H58" s="10"/>
      <c r="I58" s="10"/>
      <c r="J58" s="9"/>
      <c r="K58" s="9"/>
      <c r="L58" s="9"/>
      <c r="M58" s="9"/>
      <c r="N58" s="9"/>
      <c r="O58" s="9"/>
    </row>
    <row r="59" customFormat="false" ht="18.75" hidden="false" customHeight="false" outlineLevel="0" collapsed="false">
      <c r="A59" s="20"/>
      <c r="B59" s="8" t="s">
        <v>57</v>
      </c>
      <c r="C59" s="9" t="n">
        <v>40</v>
      </c>
      <c r="D59" s="10" t="n">
        <v>40</v>
      </c>
      <c r="E59" s="10" t="n">
        <v>40</v>
      </c>
      <c r="F59" s="9" t="n">
        <v>82.4</v>
      </c>
      <c r="G59" s="9" t="n">
        <v>2.44</v>
      </c>
      <c r="H59" s="9" t="n">
        <v>0.48</v>
      </c>
      <c r="I59" s="9" t="n">
        <v>16.4</v>
      </c>
      <c r="J59" s="9"/>
      <c r="K59" s="9"/>
      <c r="L59" s="9"/>
      <c r="M59" s="9" t="n">
        <v>21</v>
      </c>
      <c r="N59" s="9" t="n">
        <v>94.6</v>
      </c>
      <c r="O59" s="9" t="n">
        <v>28.2</v>
      </c>
    </row>
    <row r="60" customFormat="false" ht="17.35" hidden="false" customHeight="false" outlineLevel="0" collapsed="false">
      <c r="A60" s="20"/>
      <c r="B60" s="8" t="s">
        <v>172</v>
      </c>
      <c r="C60" s="9" t="n">
        <v>50</v>
      </c>
      <c r="D60" s="10" t="n">
        <v>50</v>
      </c>
      <c r="E60" s="10" t="n">
        <v>50</v>
      </c>
      <c r="F60" s="9" t="n">
        <v>33</v>
      </c>
      <c r="G60" s="9" t="n">
        <v>0.03</v>
      </c>
      <c r="H60" s="9" t="n">
        <v>0.03</v>
      </c>
      <c r="I60" s="9" t="n">
        <v>0.23</v>
      </c>
      <c r="J60" s="9"/>
      <c r="K60" s="9"/>
      <c r="L60" s="9"/>
      <c r="M60" s="9"/>
      <c r="N60" s="9"/>
      <c r="O60" s="9"/>
    </row>
    <row r="61" customFormat="false" ht="18.75" hidden="false" customHeight="false" outlineLevel="0" collapsed="false">
      <c r="A61" s="20"/>
      <c r="B61" s="14" t="s">
        <v>35</v>
      </c>
      <c r="C61" s="9" t="n">
        <f aca="false">SUM(C30:C60)</f>
        <v>700</v>
      </c>
      <c r="D61" s="9"/>
      <c r="E61" s="9"/>
      <c r="F61" s="9" t="n">
        <f aca="false">SUM(F30:F60)</f>
        <v>590.4</v>
      </c>
      <c r="G61" s="9" t="n">
        <f aca="false">SUM(G30:G60)</f>
        <v>24.29</v>
      </c>
      <c r="H61" s="9" t="n">
        <f aca="false">SUM(H30:H60)</f>
        <v>22.115</v>
      </c>
      <c r="I61" s="9" t="n">
        <f aca="false">SUM(I30:I60)</f>
        <v>93.015</v>
      </c>
      <c r="J61" s="9" t="n">
        <f aca="false">SUM(J30:J60)</f>
        <v>0.233</v>
      </c>
      <c r="K61" s="9" t="n">
        <f aca="false">SUM(K30:K60)</f>
        <v>60.36</v>
      </c>
      <c r="L61" s="9" t="n">
        <f aca="false">SUM(L30:L60)</f>
        <v>0.08</v>
      </c>
      <c r="M61" s="9" t="n">
        <f aca="false">SUM(M30:M60)</f>
        <v>149.67</v>
      </c>
      <c r="N61" s="9" t="n">
        <f aca="false">SUM(N30:N60)</f>
        <v>571.94</v>
      </c>
      <c r="O61" s="9" t="n">
        <f aca="false">SUM(O30:O60)</f>
        <v>96.243</v>
      </c>
    </row>
    <row r="62" customFormat="false" ht="18.75" hidden="false" customHeight="false" outlineLevel="0" collapsed="false">
      <c r="A62" s="10"/>
      <c r="B62" s="18" t="s">
        <v>58</v>
      </c>
      <c r="C62" s="9" t="n">
        <f aca="false">C61+C27</f>
        <v>1220</v>
      </c>
      <c r="D62" s="9"/>
      <c r="E62" s="9"/>
      <c r="F62" s="9" t="n">
        <f aca="false">F27+F61</f>
        <v>1081.62</v>
      </c>
      <c r="G62" s="9" t="n">
        <f aca="false">G27+G61</f>
        <v>45.24</v>
      </c>
      <c r="H62" s="9" t="n">
        <f aca="false">H27+H61</f>
        <v>35.99</v>
      </c>
      <c r="I62" s="9" t="n">
        <f aca="false">I27+I61</f>
        <v>158.985</v>
      </c>
      <c r="J62" s="9" t="n">
        <f aca="false">J27+J61</f>
        <v>0.382</v>
      </c>
      <c r="K62" s="9" t="n">
        <f aca="false">K27+K61</f>
        <v>67.74</v>
      </c>
      <c r="L62" s="9" t="n">
        <f aca="false">L27+L61</f>
        <v>0.218</v>
      </c>
      <c r="M62" s="9" t="n">
        <f aca="false">M27+M61</f>
        <v>200.23</v>
      </c>
      <c r="N62" s="9" t="n">
        <f aca="false">N27+N61</f>
        <v>720.67</v>
      </c>
      <c r="O62" s="9" t="n">
        <f aca="false">O27+O61</f>
        <v>144.172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O1"/>
    <mergeCell ref="A2:O2"/>
    <mergeCell ref="A5:O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28" colorId="64" zoomScale="100" zoomScaleNormal="100" zoomScalePageLayoutView="100" workbookViewId="0">
      <selection pane="topLeft" activeCell="A50" activeCellId="0" sqref="A50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42"/>
    <col collapsed="false" customWidth="true" hidden="false" outlineLevel="0" max="15" min="3" style="3" width="14.42"/>
  </cols>
  <sheetData>
    <row r="1" customFormat="false" ht="18.75" hidden="false" customHeight="false" outlineLevel="0" collapsed="false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8.75" hidden="false" customHeight="true" outlineLevel="0" collapsed="false">
      <c r="A6" s="7"/>
      <c r="B6" s="13" t="s">
        <v>128</v>
      </c>
      <c r="C6" s="9" t="n">
        <v>95</v>
      </c>
      <c r="D6" s="10" t="n">
        <v>95</v>
      </c>
      <c r="E6" s="10" t="n">
        <v>95</v>
      </c>
      <c r="F6" s="9" t="n">
        <v>73.6</v>
      </c>
      <c r="G6" s="9" t="n">
        <v>1.61</v>
      </c>
      <c r="H6" s="9" t="n">
        <v>0.115</v>
      </c>
      <c r="I6" s="9" t="n">
        <v>16.2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5" t="s">
        <v>151</v>
      </c>
      <c r="B7" s="8" t="s">
        <v>174</v>
      </c>
      <c r="C7" s="9" t="n">
        <v>50</v>
      </c>
      <c r="D7" s="9"/>
      <c r="E7" s="9"/>
      <c r="F7" s="9" t="n">
        <v>138</v>
      </c>
      <c r="G7" s="9" t="n">
        <v>10</v>
      </c>
      <c r="H7" s="9" t="n">
        <v>5.47</v>
      </c>
      <c r="I7" s="9" t="n">
        <v>7.73</v>
      </c>
      <c r="J7" s="9"/>
      <c r="K7" s="9"/>
      <c r="L7" s="9"/>
      <c r="M7" s="9"/>
      <c r="N7" s="9"/>
      <c r="O7" s="9"/>
    </row>
    <row r="8" customFormat="false" ht="18.75" hidden="false" customHeight="true" outlineLevel="0" collapsed="false">
      <c r="A8" s="20"/>
      <c r="B8" s="15" t="s">
        <v>122</v>
      </c>
      <c r="C8" s="10"/>
      <c r="D8" s="10" t="n">
        <v>39</v>
      </c>
      <c r="E8" s="10" t="n">
        <v>37</v>
      </c>
      <c r="F8" s="10"/>
      <c r="G8" s="10"/>
      <c r="H8" s="10"/>
      <c r="I8" s="10"/>
      <c r="J8" s="9" t="n">
        <v>0.04</v>
      </c>
      <c r="K8" s="9"/>
      <c r="L8" s="9"/>
      <c r="M8" s="9" t="n">
        <v>5.76</v>
      </c>
      <c r="N8" s="9" t="n">
        <v>54</v>
      </c>
      <c r="O8" s="9"/>
    </row>
    <row r="9" customFormat="false" ht="19.4" hidden="false" customHeight="true" outlineLevel="0" collapsed="false">
      <c r="A9" s="20"/>
      <c r="B9" s="15" t="s">
        <v>109</v>
      </c>
      <c r="C9" s="10"/>
      <c r="D9" s="10" t="n">
        <v>9</v>
      </c>
      <c r="E9" s="10" t="n">
        <v>9</v>
      </c>
      <c r="F9" s="10"/>
      <c r="G9" s="10"/>
      <c r="H9" s="10"/>
      <c r="I9" s="10"/>
      <c r="J9" s="9" t="n">
        <v>0.02</v>
      </c>
      <c r="K9" s="9"/>
      <c r="L9" s="9"/>
      <c r="M9" s="9" t="n">
        <v>2.16</v>
      </c>
      <c r="N9" s="9" t="n">
        <v>10.32</v>
      </c>
      <c r="O9" s="9"/>
    </row>
    <row r="10" customFormat="false" ht="17.35" hidden="false" customHeight="false" outlineLevel="0" collapsed="false">
      <c r="A10" s="20"/>
      <c r="B10" s="15" t="s">
        <v>110</v>
      </c>
      <c r="C10" s="10"/>
      <c r="D10" s="10" t="n">
        <v>12</v>
      </c>
      <c r="E10" s="10" t="n">
        <v>12</v>
      </c>
      <c r="F10" s="10"/>
      <c r="G10" s="10"/>
      <c r="H10" s="10"/>
      <c r="I10" s="10"/>
      <c r="J10" s="9" t="n">
        <v>0.006</v>
      </c>
      <c r="K10" s="9" t="n">
        <v>0.2</v>
      </c>
      <c r="L10" s="9"/>
      <c r="M10" s="9" t="n">
        <v>14.52</v>
      </c>
      <c r="N10" s="9" t="n">
        <v>10.92</v>
      </c>
      <c r="O10" s="9"/>
    </row>
    <row r="11" customFormat="false" ht="17.35" hidden="false" customHeight="false" outlineLevel="0" collapsed="false">
      <c r="A11" s="20"/>
      <c r="B11" s="15" t="s">
        <v>111</v>
      </c>
      <c r="C11" s="10"/>
      <c r="D11" s="10" t="n">
        <v>5</v>
      </c>
      <c r="E11" s="10" t="n">
        <v>5</v>
      </c>
      <c r="F11" s="10"/>
      <c r="G11" s="10"/>
      <c r="H11" s="10"/>
      <c r="I11" s="10"/>
      <c r="J11" s="9"/>
      <c r="K11" s="9"/>
      <c r="L11" s="9"/>
      <c r="M11" s="9"/>
      <c r="N11" s="9"/>
      <c r="O11" s="9"/>
    </row>
    <row r="12" customFormat="false" ht="17.35" hidden="false" customHeight="false" outlineLevel="0" collapsed="false">
      <c r="A12" s="20"/>
      <c r="B12" s="15" t="s">
        <v>112</v>
      </c>
      <c r="C12" s="10"/>
      <c r="D12" s="10" t="n">
        <v>1.5</v>
      </c>
      <c r="E12" s="10" t="n">
        <v>1.5</v>
      </c>
      <c r="F12" s="10"/>
      <c r="G12" s="10"/>
      <c r="H12" s="10"/>
      <c r="I12" s="10"/>
      <c r="J12" s="9"/>
      <c r="K12" s="9"/>
      <c r="L12" s="9"/>
      <c r="M12" s="9" t="n">
        <v>2.2</v>
      </c>
      <c r="N12" s="9"/>
      <c r="O12" s="9"/>
    </row>
    <row r="13" customFormat="false" ht="17.35" hidden="false" customHeight="false" outlineLevel="0" collapsed="false">
      <c r="A13" s="20"/>
      <c r="B13" s="11" t="s">
        <v>113</v>
      </c>
      <c r="C13" s="10"/>
      <c r="D13" s="10" t="n">
        <v>3</v>
      </c>
      <c r="E13" s="10" t="n">
        <v>3</v>
      </c>
      <c r="F13" s="10"/>
      <c r="G13" s="10"/>
      <c r="H13" s="10"/>
      <c r="I13" s="10"/>
      <c r="J13" s="9"/>
      <c r="K13" s="9"/>
      <c r="L13" s="9"/>
      <c r="M13" s="9" t="n">
        <v>0.02</v>
      </c>
      <c r="N13" s="9" t="n">
        <v>1</v>
      </c>
      <c r="O13" s="9"/>
    </row>
    <row r="14" customFormat="false" ht="17.35" hidden="false" customHeight="false" outlineLevel="0" collapsed="false">
      <c r="A14" s="4" t="s">
        <v>54</v>
      </c>
      <c r="B14" s="13" t="s">
        <v>55</v>
      </c>
      <c r="C14" s="9" t="n">
        <v>150</v>
      </c>
      <c r="D14" s="9"/>
      <c r="E14" s="9"/>
      <c r="F14" s="9" t="n">
        <v>168</v>
      </c>
      <c r="G14" s="9" t="n">
        <v>5.5</v>
      </c>
      <c r="H14" s="9" t="n">
        <v>4.5</v>
      </c>
      <c r="I14" s="9" t="n">
        <v>26.4</v>
      </c>
      <c r="J14" s="9"/>
      <c r="K14" s="9"/>
      <c r="L14" s="9"/>
      <c r="M14" s="9"/>
      <c r="N14" s="9"/>
      <c r="O14" s="9"/>
    </row>
    <row r="15" customFormat="false" ht="17.35" hidden="false" customHeight="false" outlineLevel="0" collapsed="false">
      <c r="A15" s="10"/>
      <c r="B15" s="15" t="s">
        <v>56</v>
      </c>
      <c r="C15" s="10"/>
      <c r="D15" s="10" t="n">
        <v>51</v>
      </c>
      <c r="E15" s="10" t="n">
        <v>51</v>
      </c>
      <c r="F15" s="10"/>
      <c r="G15" s="10"/>
      <c r="H15" s="10"/>
      <c r="I15" s="10"/>
      <c r="J15" s="9" t="n">
        <v>0.001</v>
      </c>
      <c r="K15" s="9"/>
      <c r="L15" s="9"/>
      <c r="M15" s="9" t="n">
        <v>0.9</v>
      </c>
      <c r="N15" s="9" t="n">
        <v>4.4</v>
      </c>
      <c r="O15" s="9" t="n">
        <v>1.84</v>
      </c>
    </row>
    <row r="16" customFormat="false" ht="17.25" hidden="false" customHeight="true" outlineLevel="0" collapsed="false">
      <c r="A16" s="10"/>
      <c r="B16" s="15" t="s">
        <v>46</v>
      </c>
      <c r="C16" s="10"/>
      <c r="D16" s="10" t="n">
        <v>3</v>
      </c>
      <c r="E16" s="10" t="n">
        <v>3</v>
      </c>
      <c r="F16" s="10"/>
      <c r="G16" s="10"/>
      <c r="H16" s="10"/>
      <c r="I16" s="10"/>
      <c r="J16" s="9"/>
      <c r="K16" s="9"/>
      <c r="L16" s="9"/>
      <c r="M16" s="9" t="n">
        <v>2.2</v>
      </c>
      <c r="N16" s="9"/>
      <c r="O16" s="9" t="n">
        <v>0.12</v>
      </c>
    </row>
    <row r="17" customFormat="false" ht="18" hidden="false" customHeight="true" outlineLevel="0" collapsed="false">
      <c r="A17" s="10"/>
      <c r="B17" s="15" t="s">
        <v>29</v>
      </c>
      <c r="C17" s="10"/>
      <c r="D17" s="10" t="n">
        <v>5.25</v>
      </c>
      <c r="E17" s="10" t="n">
        <v>5.25</v>
      </c>
      <c r="F17" s="10"/>
      <c r="G17" s="10"/>
      <c r="H17" s="10"/>
      <c r="I17" s="10"/>
      <c r="J17" s="9"/>
      <c r="K17" s="9"/>
      <c r="L17" s="9" t="n">
        <v>0.038</v>
      </c>
      <c r="M17" s="9" t="n">
        <v>2.2</v>
      </c>
      <c r="N17" s="9" t="n">
        <v>1.9</v>
      </c>
      <c r="O17" s="9" t="n">
        <v>0.3</v>
      </c>
    </row>
    <row r="18" customFormat="false" ht="17.35" hidden="false" customHeight="false" outlineLevel="0" collapsed="false">
      <c r="A18" s="4" t="s">
        <v>31</v>
      </c>
      <c r="B18" s="13" t="s">
        <v>32</v>
      </c>
      <c r="C18" s="9" t="n">
        <v>200</v>
      </c>
      <c r="D18" s="9"/>
      <c r="E18" s="9"/>
      <c r="F18" s="9" t="n">
        <v>56</v>
      </c>
      <c r="G18" s="9" t="n">
        <v>0.2</v>
      </c>
      <c r="H18" s="9"/>
      <c r="I18" s="9" t="n">
        <v>15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10"/>
      <c r="B19" s="15" t="s">
        <v>33</v>
      </c>
      <c r="C19" s="10"/>
      <c r="D19" s="10" t="n">
        <v>50</v>
      </c>
      <c r="E19" s="10" t="n">
        <v>50</v>
      </c>
      <c r="F19" s="10"/>
      <c r="G19" s="10"/>
      <c r="H19" s="10"/>
      <c r="I19" s="10"/>
      <c r="J19" s="9" t="n">
        <v>0.02</v>
      </c>
      <c r="K19" s="9" t="n">
        <v>0.28</v>
      </c>
      <c r="L19" s="9"/>
      <c r="M19" s="9" t="n">
        <v>13.3</v>
      </c>
      <c r="N19" s="9" t="n">
        <v>23.1</v>
      </c>
      <c r="O19" s="9" t="n">
        <v>12.3</v>
      </c>
    </row>
    <row r="20" customFormat="false" ht="17.35" hidden="false" customHeight="false" outlineLevel="0" collapsed="false">
      <c r="A20" s="10"/>
      <c r="B20" s="15" t="s">
        <v>28</v>
      </c>
      <c r="C20" s="10"/>
      <c r="D20" s="10" t="n">
        <v>15</v>
      </c>
      <c r="E20" s="10" t="n">
        <v>15</v>
      </c>
      <c r="F20" s="10"/>
      <c r="G20" s="10"/>
      <c r="H20" s="10"/>
      <c r="I20" s="10"/>
      <c r="J20" s="9"/>
      <c r="K20" s="9"/>
      <c r="L20" s="9"/>
      <c r="M20" s="9" t="n">
        <v>0.3</v>
      </c>
      <c r="N20" s="9"/>
      <c r="O20" s="9"/>
    </row>
    <row r="21" customFormat="false" ht="17.35" hidden="false" customHeight="false" outlineLevel="0" collapsed="false">
      <c r="A21" s="10"/>
      <c r="B21" s="15" t="s">
        <v>27</v>
      </c>
      <c r="C21" s="10"/>
      <c r="D21" s="10" t="n">
        <v>150</v>
      </c>
      <c r="E21" s="10" t="n">
        <v>150</v>
      </c>
      <c r="F21" s="10"/>
      <c r="G21" s="10"/>
      <c r="H21" s="10"/>
      <c r="I21" s="10"/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20"/>
      <c r="B22" s="8" t="s">
        <v>57</v>
      </c>
      <c r="C22" s="9" t="n">
        <v>40</v>
      </c>
      <c r="D22" s="10" t="n">
        <v>20</v>
      </c>
      <c r="E22" s="10" t="n">
        <v>20</v>
      </c>
      <c r="F22" s="9" t="n">
        <v>82.4</v>
      </c>
      <c r="G22" s="9" t="n">
        <v>2.44</v>
      </c>
      <c r="H22" s="9" t="n">
        <v>0.48</v>
      </c>
      <c r="I22" s="9" t="n">
        <v>16.4</v>
      </c>
      <c r="J22" s="9"/>
      <c r="K22" s="9"/>
      <c r="L22" s="9"/>
      <c r="M22" s="9" t="n">
        <v>21</v>
      </c>
      <c r="N22" s="9" t="n">
        <v>94.6</v>
      </c>
      <c r="O22" s="9" t="n">
        <v>28.2</v>
      </c>
    </row>
    <row r="23" customFormat="false" ht="17.35" hidden="false" customHeight="false" outlineLevel="0" collapsed="false">
      <c r="A23" s="10"/>
      <c r="B23" s="14" t="s">
        <v>35</v>
      </c>
      <c r="C23" s="9" t="n">
        <f aca="false">SUM(C6:C22)</f>
        <v>535</v>
      </c>
      <c r="D23" s="10"/>
      <c r="E23" s="10"/>
      <c r="F23" s="9" t="n">
        <f aca="false">SUM(F6:F22)</f>
        <v>518</v>
      </c>
      <c r="G23" s="9" t="n">
        <f aca="false">SUM(G6:G22)</f>
        <v>19.75</v>
      </c>
      <c r="H23" s="9" t="n">
        <f aca="false">SUM(H6:H22)</f>
        <v>10.565</v>
      </c>
      <c r="I23" s="9" t="n">
        <f aca="false">SUM(I6:I22)</f>
        <v>81.73</v>
      </c>
      <c r="J23" s="9" t="n">
        <f aca="false">SUM(J6:J22)</f>
        <v>0.087</v>
      </c>
      <c r="K23" s="9" t="n">
        <f aca="false">SUM(K6:K22)</f>
        <v>0.48</v>
      </c>
      <c r="L23" s="9" t="n">
        <f aca="false">SUM(L6:L22)</f>
        <v>0.038</v>
      </c>
      <c r="M23" s="9" t="n">
        <f aca="false">SUM(M6:M22)</f>
        <v>64.56</v>
      </c>
      <c r="N23" s="9" t="n">
        <f aca="false">SUM(N6:N22)</f>
        <v>200.24</v>
      </c>
      <c r="O23" s="9" t="n">
        <f aca="false">SUM(O6:O22)</f>
        <v>42.76</v>
      </c>
    </row>
    <row r="24" customFormat="false" ht="17.35" hidden="false" customHeight="false" outlineLevel="0" collapsed="false">
      <c r="A24" s="19" t="s">
        <v>36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40.5" hidden="false" customHeight="true" outlineLevel="0" collapsed="false">
      <c r="A25" s="4" t="s">
        <v>61</v>
      </c>
      <c r="B25" s="13" t="s">
        <v>68</v>
      </c>
      <c r="C25" s="9" t="n">
        <v>10</v>
      </c>
      <c r="D25" s="10" t="n">
        <v>10.2</v>
      </c>
      <c r="E25" s="10" t="n">
        <v>10</v>
      </c>
      <c r="F25" s="9" t="n">
        <v>9</v>
      </c>
      <c r="G25" s="9" t="n">
        <v>0.27</v>
      </c>
      <c r="H25" s="9"/>
      <c r="I25" s="9" t="n">
        <v>0.84</v>
      </c>
      <c r="J25" s="9" t="n">
        <v>0.035</v>
      </c>
      <c r="K25" s="9" t="n">
        <v>6.5</v>
      </c>
      <c r="L25" s="9" t="n">
        <v>0.05</v>
      </c>
      <c r="M25" s="9" t="n">
        <v>7</v>
      </c>
      <c r="N25" s="9" t="n">
        <v>17.5</v>
      </c>
      <c r="O25" s="9" t="n">
        <v>5.5</v>
      </c>
    </row>
    <row r="26" customFormat="false" ht="29.85" hidden="false" customHeight="false" outlineLevel="0" collapsed="false">
      <c r="A26" s="4" t="s">
        <v>69</v>
      </c>
      <c r="B26" s="13" t="s">
        <v>70</v>
      </c>
      <c r="C26" s="9" t="n">
        <f aca="false">200+12.5+5</f>
        <v>217.5</v>
      </c>
      <c r="D26" s="9"/>
      <c r="E26" s="9"/>
      <c r="F26" s="9" t="n">
        <v>137</v>
      </c>
      <c r="G26" s="9" t="n">
        <v>7</v>
      </c>
      <c r="H26" s="9" t="n">
        <v>8</v>
      </c>
      <c r="I26" s="9" t="n">
        <v>18</v>
      </c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20"/>
      <c r="B27" s="15" t="s">
        <v>40</v>
      </c>
      <c r="C27" s="10"/>
      <c r="D27" s="10" t="n">
        <f aca="false">100/250*200</f>
        <v>80</v>
      </c>
      <c r="E27" s="10" t="n">
        <v>60</v>
      </c>
      <c r="F27" s="10"/>
      <c r="G27" s="10"/>
      <c r="H27" s="10"/>
      <c r="I27" s="10"/>
      <c r="J27" s="9" t="n">
        <v>0.009</v>
      </c>
      <c r="K27" s="9" t="n">
        <v>15</v>
      </c>
      <c r="L27" s="9"/>
      <c r="M27" s="9" t="n">
        <v>7.5</v>
      </c>
      <c r="N27" s="9" t="n">
        <v>43.5</v>
      </c>
      <c r="O27" s="9" t="n">
        <v>17.25</v>
      </c>
    </row>
    <row r="28" customFormat="false" ht="17.35" hidden="false" customHeight="false" outlineLevel="0" collapsed="false">
      <c r="A28" s="20"/>
      <c r="B28" s="15" t="s">
        <v>71</v>
      </c>
      <c r="C28" s="10"/>
      <c r="D28" s="10" t="n">
        <v>4</v>
      </c>
      <c r="E28" s="10" t="n">
        <v>4</v>
      </c>
      <c r="F28" s="10"/>
      <c r="G28" s="10"/>
      <c r="H28" s="10"/>
      <c r="I28" s="10"/>
      <c r="J28" s="9" t="n">
        <v>0.06</v>
      </c>
      <c r="K28" s="9"/>
      <c r="L28" s="9"/>
      <c r="M28" s="9" t="n">
        <v>1.9</v>
      </c>
      <c r="N28" s="9" t="n">
        <v>16.1</v>
      </c>
      <c r="O28" s="9" t="n">
        <v>4.6</v>
      </c>
    </row>
    <row r="29" customFormat="false" ht="17.35" hidden="false" customHeight="false" outlineLevel="0" collapsed="false">
      <c r="A29" s="20"/>
      <c r="B29" s="15" t="s">
        <v>43</v>
      </c>
      <c r="C29" s="10"/>
      <c r="D29" s="10" t="n">
        <v>10</v>
      </c>
      <c r="E29" s="10" t="n">
        <v>8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35" hidden="false" customHeight="false" outlineLevel="0" collapsed="false">
      <c r="A30" s="20"/>
      <c r="B30" s="15" t="s">
        <v>42</v>
      </c>
      <c r="C30" s="10"/>
      <c r="D30" s="10" t="n">
        <v>4.8</v>
      </c>
      <c r="E30" s="10" t="n">
        <v>4</v>
      </c>
      <c r="F30" s="10"/>
      <c r="G30" s="10"/>
      <c r="H30" s="10"/>
      <c r="I30" s="10"/>
      <c r="J30" s="9" t="n">
        <v>0.02</v>
      </c>
      <c r="K30" s="9" t="n">
        <v>0.5</v>
      </c>
      <c r="L30" s="9"/>
      <c r="M30" s="9" t="n">
        <v>1.5</v>
      </c>
      <c r="N30" s="9" t="n">
        <v>2.9</v>
      </c>
      <c r="O30" s="9" t="n">
        <v>0.7</v>
      </c>
    </row>
    <row r="31" customFormat="false" ht="15.75" hidden="false" customHeight="true" outlineLevel="0" collapsed="false">
      <c r="A31" s="20"/>
      <c r="B31" s="15" t="s">
        <v>44</v>
      </c>
      <c r="C31" s="10"/>
      <c r="D31" s="10" t="n">
        <v>4</v>
      </c>
      <c r="E31" s="10" t="n">
        <v>4</v>
      </c>
      <c r="F31" s="10"/>
      <c r="G31" s="10"/>
      <c r="H31" s="10"/>
      <c r="I31" s="10"/>
      <c r="J31" s="9"/>
      <c r="K31" s="9"/>
      <c r="L31" s="9" t="n">
        <v>0.01</v>
      </c>
      <c r="M31" s="9" t="n">
        <v>0.66</v>
      </c>
      <c r="N31" s="9" t="n">
        <v>0.57</v>
      </c>
      <c r="O31" s="9" t="n">
        <v>0.009</v>
      </c>
    </row>
    <row r="32" customFormat="false" ht="16.5" hidden="false" customHeight="true" outlineLevel="0" collapsed="false">
      <c r="A32" s="20"/>
      <c r="B32" s="15" t="s">
        <v>45</v>
      </c>
      <c r="C32" s="10"/>
      <c r="D32" s="10" t="n">
        <v>150</v>
      </c>
      <c r="E32" s="10" t="n">
        <v>150</v>
      </c>
      <c r="F32" s="10"/>
      <c r="G32" s="10"/>
      <c r="H32" s="10"/>
      <c r="I32" s="10"/>
      <c r="J32" s="9"/>
      <c r="K32" s="9"/>
      <c r="L32" s="9"/>
      <c r="M32" s="9"/>
      <c r="N32" s="9"/>
      <c r="O32" s="9"/>
    </row>
    <row r="33" customFormat="false" ht="17.35" hidden="false" customHeight="false" outlineLevel="0" collapsed="false">
      <c r="A33" s="20"/>
      <c r="B33" s="15" t="s">
        <v>46</v>
      </c>
      <c r="C33" s="10"/>
      <c r="D33" s="10" t="n">
        <v>2</v>
      </c>
      <c r="E33" s="10" t="n">
        <v>2</v>
      </c>
      <c r="F33" s="10"/>
      <c r="G33" s="10"/>
      <c r="H33" s="10"/>
      <c r="I33" s="10"/>
      <c r="J33" s="9"/>
      <c r="K33" s="9"/>
      <c r="L33" s="9"/>
      <c r="M33" s="9" t="n">
        <v>0.92</v>
      </c>
      <c r="N33" s="9"/>
      <c r="O33" s="9" t="n">
        <v>0.05</v>
      </c>
    </row>
    <row r="34" customFormat="false" ht="17.35" hidden="false" customHeight="false" outlineLevel="0" collapsed="false">
      <c r="A34" s="20"/>
      <c r="B34" s="15" t="s">
        <v>72</v>
      </c>
      <c r="C34" s="10"/>
      <c r="D34" s="10" t="n">
        <v>13.4</v>
      </c>
      <c r="E34" s="10" t="n">
        <v>12</v>
      </c>
      <c r="F34" s="10"/>
      <c r="G34" s="10"/>
      <c r="H34" s="10"/>
      <c r="I34" s="10"/>
      <c r="J34" s="9" t="n">
        <v>0.03</v>
      </c>
      <c r="K34" s="9" t="n">
        <v>3</v>
      </c>
      <c r="L34" s="9"/>
      <c r="M34" s="9" t="n">
        <v>3.75</v>
      </c>
      <c r="N34" s="9" t="n">
        <v>3</v>
      </c>
      <c r="O34" s="9" t="n">
        <v>1.5</v>
      </c>
    </row>
    <row r="35" customFormat="false" ht="17.35" hidden="false" customHeight="false" outlineLevel="0" collapsed="false">
      <c r="A35" s="10"/>
      <c r="B35" s="15" t="s">
        <v>44</v>
      </c>
      <c r="C35" s="10"/>
      <c r="D35" s="10" t="n">
        <v>4</v>
      </c>
      <c r="E35" s="10" t="n">
        <v>4</v>
      </c>
      <c r="F35" s="10"/>
      <c r="G35" s="10"/>
      <c r="H35" s="10"/>
      <c r="I35" s="10"/>
      <c r="J35" s="9"/>
      <c r="K35" s="9"/>
      <c r="L35" s="9" t="n">
        <v>0.01</v>
      </c>
      <c r="M35" s="9" t="n">
        <v>0.66</v>
      </c>
      <c r="N35" s="9" t="n">
        <v>0.57</v>
      </c>
      <c r="O35" s="9" t="n">
        <v>0.009</v>
      </c>
    </row>
    <row r="36" customFormat="false" ht="17.35" hidden="false" customHeight="false" outlineLevel="0" collapsed="false">
      <c r="A36" s="20"/>
      <c r="B36" s="15" t="s">
        <v>47</v>
      </c>
      <c r="C36" s="10"/>
      <c r="D36" s="10" t="n">
        <v>16.5</v>
      </c>
      <c r="E36" s="10" t="n">
        <v>15.75</v>
      </c>
      <c r="F36" s="10"/>
      <c r="G36" s="10"/>
      <c r="H36" s="10"/>
      <c r="I36" s="10"/>
      <c r="J36" s="10" t="n">
        <v>0.04</v>
      </c>
      <c r="K36" s="10"/>
      <c r="L36" s="10"/>
      <c r="M36" s="10" t="n">
        <v>5.76</v>
      </c>
      <c r="N36" s="10" t="n">
        <v>54</v>
      </c>
      <c r="O36" s="10"/>
    </row>
    <row r="37" customFormat="false" ht="17.35" hidden="false" customHeight="false" outlineLevel="0" collapsed="false">
      <c r="A37" s="20"/>
      <c r="B37" s="15" t="s">
        <v>48</v>
      </c>
      <c r="C37" s="10"/>
      <c r="D37" s="10" t="n">
        <v>5</v>
      </c>
      <c r="E37" s="10" t="n">
        <v>5</v>
      </c>
      <c r="F37" s="10"/>
      <c r="G37" s="10"/>
      <c r="H37" s="10"/>
      <c r="I37" s="10"/>
      <c r="J37" s="9"/>
      <c r="K37" s="9"/>
      <c r="L37" s="9"/>
      <c r="M37" s="9"/>
      <c r="N37" s="9"/>
      <c r="O37" s="9"/>
    </row>
    <row r="38" customFormat="false" ht="21.75" hidden="false" customHeight="true" outlineLevel="0" collapsed="false">
      <c r="A38" s="7" t="s">
        <v>49</v>
      </c>
      <c r="B38" s="8" t="s">
        <v>175</v>
      </c>
      <c r="C38" s="9" t="n">
        <v>60</v>
      </c>
      <c r="D38" s="10"/>
      <c r="E38" s="10"/>
      <c r="F38" s="9" t="n">
        <v>136</v>
      </c>
      <c r="G38" s="9" t="n">
        <v>2.39</v>
      </c>
      <c r="H38" s="9" t="n">
        <v>7.49</v>
      </c>
      <c r="I38" s="9" t="n">
        <v>22.34</v>
      </c>
      <c r="J38" s="9"/>
      <c r="K38" s="9"/>
      <c r="L38" s="9"/>
      <c r="M38" s="9"/>
      <c r="N38" s="9"/>
      <c r="O38" s="9"/>
    </row>
    <row r="39" customFormat="false" ht="17.35" hidden="false" customHeight="false" outlineLevel="0" collapsed="false">
      <c r="A39" s="10"/>
      <c r="B39" s="15" t="s">
        <v>108</v>
      </c>
      <c r="C39" s="10"/>
      <c r="D39" s="10" t="n">
        <v>46.8</v>
      </c>
      <c r="E39" s="10" t="n">
        <v>44.4</v>
      </c>
      <c r="F39" s="10"/>
      <c r="G39" s="10"/>
      <c r="H39" s="10"/>
      <c r="I39" s="10"/>
      <c r="J39" s="9"/>
      <c r="K39" s="9"/>
      <c r="L39" s="9" t="n">
        <v>0.02</v>
      </c>
      <c r="M39" s="9" t="n">
        <v>1.66</v>
      </c>
      <c r="N39" s="9" t="n">
        <v>1.45</v>
      </c>
      <c r="O39" s="9" t="n">
        <v>0.2</v>
      </c>
    </row>
    <row r="40" customFormat="false" ht="18.75" hidden="false" customHeight="true" outlineLevel="0" collapsed="false">
      <c r="A40" s="20"/>
      <c r="B40" s="15" t="s">
        <v>42</v>
      </c>
      <c r="C40" s="10"/>
      <c r="D40" s="10" t="n">
        <v>7.2</v>
      </c>
      <c r="E40" s="10" t="n">
        <v>6</v>
      </c>
      <c r="F40" s="10"/>
      <c r="G40" s="10"/>
      <c r="H40" s="10"/>
      <c r="I40" s="10"/>
      <c r="J40" s="9" t="n">
        <v>0.025</v>
      </c>
      <c r="K40" s="9" t="n">
        <v>5</v>
      </c>
      <c r="L40" s="9"/>
      <c r="M40" s="9" t="n">
        <v>3.1</v>
      </c>
      <c r="N40" s="9" t="n">
        <v>5.8</v>
      </c>
      <c r="O40" s="9" t="n">
        <v>1.4</v>
      </c>
    </row>
    <row r="41" customFormat="false" ht="17.35" hidden="false" customHeight="false" outlineLevel="0" collapsed="false">
      <c r="A41" s="20"/>
      <c r="B41" s="15" t="s">
        <v>176</v>
      </c>
      <c r="C41" s="10"/>
      <c r="D41" s="10" t="n">
        <v>2.88</v>
      </c>
      <c r="E41" s="10" t="n">
        <v>2.88</v>
      </c>
      <c r="F41" s="10"/>
      <c r="G41" s="10"/>
      <c r="H41" s="10"/>
      <c r="I41" s="10"/>
      <c r="J41" s="9" t="n">
        <v>0.001</v>
      </c>
      <c r="K41" s="9" t="n">
        <v>0.62</v>
      </c>
      <c r="L41" s="9"/>
      <c r="M41" s="9" t="n">
        <v>0.051</v>
      </c>
      <c r="N41" s="9" t="n">
        <v>0.9</v>
      </c>
      <c r="O41" s="9" t="n">
        <v>0.71</v>
      </c>
    </row>
    <row r="42" customFormat="false" ht="17.35" hidden="false" customHeight="false" outlineLevel="0" collapsed="false">
      <c r="A42" s="20"/>
      <c r="B42" s="11" t="s">
        <v>113</v>
      </c>
      <c r="C42" s="10"/>
      <c r="D42" s="10" t="n">
        <v>3</v>
      </c>
      <c r="E42" s="10" t="n">
        <v>3</v>
      </c>
      <c r="F42" s="10"/>
      <c r="G42" s="10"/>
      <c r="H42" s="10"/>
      <c r="I42" s="10"/>
      <c r="J42" s="10"/>
      <c r="K42" s="10"/>
      <c r="L42" s="10"/>
      <c r="M42" s="10" t="n">
        <v>0.02</v>
      </c>
      <c r="N42" s="10" t="n">
        <v>1</v>
      </c>
      <c r="O42" s="10"/>
    </row>
    <row r="43" customFormat="false" ht="17.35" hidden="false" customHeight="false" outlineLevel="0" collapsed="false">
      <c r="A43" s="4"/>
      <c r="B43" s="11" t="s">
        <v>53</v>
      </c>
      <c r="C43" s="10"/>
      <c r="D43" s="10" t="n">
        <v>1.2</v>
      </c>
      <c r="E43" s="10" t="n">
        <v>1.2</v>
      </c>
      <c r="F43" s="10"/>
      <c r="G43" s="10"/>
      <c r="H43" s="10"/>
      <c r="I43" s="10"/>
      <c r="J43" s="10" t="n">
        <v>0.043</v>
      </c>
      <c r="K43" s="10"/>
      <c r="L43" s="10"/>
      <c r="M43" s="10" t="n">
        <v>6.59</v>
      </c>
      <c r="N43" s="10" t="n">
        <v>31.48</v>
      </c>
      <c r="O43" s="10" t="n">
        <v>12.04</v>
      </c>
    </row>
    <row r="44" customFormat="false" ht="17.35" hidden="false" customHeight="false" outlineLevel="0" collapsed="false">
      <c r="A44" s="20"/>
      <c r="B44" s="15" t="s">
        <v>112</v>
      </c>
      <c r="C44" s="10"/>
      <c r="D44" s="10" t="n">
        <v>1.8</v>
      </c>
      <c r="E44" s="10" t="n">
        <v>1.8</v>
      </c>
      <c r="F44" s="10"/>
      <c r="G44" s="10"/>
      <c r="H44" s="10"/>
      <c r="I44" s="10"/>
      <c r="J44" s="10"/>
      <c r="K44" s="10"/>
      <c r="L44" s="10"/>
      <c r="M44" s="10" t="n">
        <v>2.2</v>
      </c>
      <c r="N44" s="10"/>
      <c r="O44" s="10"/>
    </row>
    <row r="45" customFormat="false" ht="17.35" hidden="false" customHeight="false" outlineLevel="0" collapsed="false">
      <c r="A45" s="4" t="s">
        <v>134</v>
      </c>
      <c r="B45" s="13" t="s">
        <v>135</v>
      </c>
      <c r="C45" s="9" t="n">
        <v>150</v>
      </c>
      <c r="D45" s="9"/>
      <c r="E45" s="9"/>
      <c r="F45" s="9" t="n">
        <v>142.73</v>
      </c>
      <c r="G45" s="9" t="n">
        <v>3</v>
      </c>
      <c r="H45" s="9" t="n">
        <v>5.4</v>
      </c>
      <c r="I45" s="9" t="n">
        <v>18</v>
      </c>
      <c r="J45" s="9"/>
      <c r="K45" s="9"/>
      <c r="L45" s="9"/>
      <c r="M45" s="9"/>
      <c r="N45" s="9"/>
      <c r="O45" s="9"/>
    </row>
    <row r="46" customFormat="false" ht="18" hidden="false" customHeight="true" outlineLevel="0" collapsed="false">
      <c r="A46" s="10"/>
      <c r="B46" s="15" t="s">
        <v>40</v>
      </c>
      <c r="C46" s="10"/>
      <c r="D46" s="10" t="n">
        <v>171</v>
      </c>
      <c r="E46" s="10" t="n">
        <v>128</v>
      </c>
      <c r="F46" s="10"/>
      <c r="G46" s="10"/>
      <c r="H46" s="10"/>
      <c r="I46" s="10"/>
      <c r="J46" s="10" t="n">
        <v>0.18</v>
      </c>
      <c r="K46" s="10" t="n">
        <v>30.9</v>
      </c>
      <c r="L46" s="10"/>
      <c r="M46" s="10" t="n">
        <v>13.09</v>
      </c>
      <c r="N46" s="10" t="n">
        <v>7.62</v>
      </c>
      <c r="O46" s="10" t="n">
        <v>3.03</v>
      </c>
    </row>
    <row r="47" customFormat="false" ht="17.35" hidden="false" customHeight="false" outlineLevel="0" collapsed="false">
      <c r="A47" s="10"/>
      <c r="B47" s="15" t="s">
        <v>46</v>
      </c>
      <c r="C47" s="10"/>
      <c r="D47" s="10" t="n">
        <v>1.5</v>
      </c>
      <c r="E47" s="10" t="n">
        <v>1.5</v>
      </c>
      <c r="F47" s="10"/>
      <c r="G47" s="10"/>
      <c r="H47" s="10"/>
      <c r="I47" s="10"/>
      <c r="J47" s="10"/>
      <c r="K47" s="10"/>
      <c r="L47" s="10"/>
      <c r="M47" s="10" t="n">
        <v>0.97</v>
      </c>
      <c r="N47" s="10"/>
      <c r="O47" s="10" t="n">
        <v>0.05</v>
      </c>
    </row>
    <row r="48" customFormat="false" ht="17.35" hidden="false" customHeight="false" outlineLevel="0" collapsed="false">
      <c r="A48" s="10"/>
      <c r="B48" s="15" t="s">
        <v>29</v>
      </c>
      <c r="C48" s="10"/>
      <c r="D48" s="10" t="n">
        <v>5.25</v>
      </c>
      <c r="E48" s="10" t="n">
        <v>5.25</v>
      </c>
      <c r="F48" s="10"/>
      <c r="G48" s="10"/>
      <c r="H48" s="10"/>
      <c r="I48" s="10"/>
      <c r="J48" s="10"/>
      <c r="K48" s="10"/>
      <c r="L48" s="10" t="n">
        <v>0.018</v>
      </c>
      <c r="M48" s="10" t="n">
        <v>1.05</v>
      </c>
      <c r="N48" s="10" t="n">
        <v>0.9</v>
      </c>
      <c r="O48" s="10" t="n">
        <v>0.14</v>
      </c>
    </row>
    <row r="49" customFormat="false" ht="17.35" hidden="false" customHeight="false" outlineLevel="0" collapsed="false">
      <c r="A49" s="10"/>
      <c r="B49" s="15" t="s">
        <v>26</v>
      </c>
      <c r="C49" s="10"/>
      <c r="D49" s="10" t="n">
        <v>23.7</v>
      </c>
      <c r="E49" s="10" t="n">
        <v>22.5</v>
      </c>
      <c r="F49" s="10"/>
      <c r="G49" s="10"/>
      <c r="H49" s="10"/>
      <c r="I49" s="10"/>
      <c r="J49" s="10" t="n">
        <v>0.001</v>
      </c>
      <c r="K49" s="10" t="n">
        <v>0.23</v>
      </c>
      <c r="L49" s="10"/>
      <c r="M49" s="10" t="n">
        <v>28.68</v>
      </c>
      <c r="N49" s="10" t="n">
        <v>21.57</v>
      </c>
      <c r="O49" s="10" t="n">
        <v>3.82</v>
      </c>
    </row>
    <row r="50" customFormat="false" ht="17.35" hidden="false" customHeight="false" outlineLevel="0" collapsed="false">
      <c r="A50" s="4" t="s">
        <v>31</v>
      </c>
      <c r="B50" s="13" t="s">
        <v>32</v>
      </c>
      <c r="C50" s="9" t="n">
        <v>200</v>
      </c>
      <c r="D50" s="9"/>
      <c r="E50" s="9"/>
      <c r="F50" s="9" t="n">
        <v>56</v>
      </c>
      <c r="G50" s="9" t="n">
        <v>0.2</v>
      </c>
      <c r="H50" s="9"/>
      <c r="I50" s="9" t="n">
        <v>15</v>
      </c>
      <c r="J50" s="9"/>
      <c r="K50" s="9"/>
      <c r="L50" s="9"/>
      <c r="M50" s="9"/>
      <c r="N50" s="9"/>
      <c r="O50" s="9"/>
    </row>
    <row r="51" customFormat="false" ht="17.35" hidden="false" customHeight="false" outlineLevel="0" collapsed="false">
      <c r="A51" s="10"/>
      <c r="B51" s="15" t="s">
        <v>33</v>
      </c>
      <c r="C51" s="10"/>
      <c r="D51" s="10" t="n">
        <v>50</v>
      </c>
      <c r="E51" s="10" t="n">
        <v>50</v>
      </c>
      <c r="F51" s="10"/>
      <c r="G51" s="10"/>
      <c r="H51" s="10"/>
      <c r="I51" s="10"/>
      <c r="J51" s="9" t="n">
        <v>0.02</v>
      </c>
      <c r="K51" s="9" t="n">
        <v>0.28</v>
      </c>
      <c r="L51" s="9"/>
      <c r="M51" s="9" t="n">
        <v>13.3</v>
      </c>
      <c r="N51" s="9" t="n">
        <v>23.1</v>
      </c>
      <c r="O51" s="9" t="n">
        <v>12.3</v>
      </c>
    </row>
    <row r="52" customFormat="false" ht="17.35" hidden="false" customHeight="false" outlineLevel="0" collapsed="false">
      <c r="A52" s="10"/>
      <c r="B52" s="15" t="s">
        <v>28</v>
      </c>
      <c r="C52" s="10"/>
      <c r="D52" s="10" t="n">
        <v>15</v>
      </c>
      <c r="E52" s="10" t="n">
        <v>15</v>
      </c>
      <c r="F52" s="10"/>
      <c r="G52" s="10"/>
      <c r="H52" s="10"/>
      <c r="I52" s="10"/>
      <c r="J52" s="9"/>
      <c r="K52" s="9"/>
      <c r="L52" s="9"/>
      <c r="M52" s="9" t="n">
        <v>0.3</v>
      </c>
      <c r="N52" s="9"/>
      <c r="O52" s="9"/>
    </row>
    <row r="53" customFormat="false" ht="17.35" hidden="false" customHeight="false" outlineLevel="0" collapsed="false">
      <c r="A53" s="10"/>
      <c r="B53" s="15" t="s">
        <v>27</v>
      </c>
      <c r="C53" s="10"/>
      <c r="D53" s="10" t="n">
        <v>150</v>
      </c>
      <c r="E53" s="10" t="n">
        <v>150</v>
      </c>
      <c r="F53" s="10"/>
      <c r="G53" s="10"/>
      <c r="H53" s="10"/>
      <c r="I53" s="10"/>
      <c r="J53" s="9"/>
      <c r="K53" s="9"/>
      <c r="L53" s="9"/>
      <c r="M53" s="9"/>
      <c r="N53" s="9"/>
      <c r="O53" s="9"/>
    </row>
    <row r="54" customFormat="false" ht="17.35" hidden="false" customHeight="false" outlineLevel="0" collapsed="false">
      <c r="A54" s="4"/>
      <c r="B54" s="8" t="s">
        <v>67</v>
      </c>
      <c r="C54" s="9" t="n">
        <v>50</v>
      </c>
      <c r="D54" s="10" t="n">
        <v>50</v>
      </c>
      <c r="E54" s="10" t="n">
        <v>50</v>
      </c>
      <c r="F54" s="9" t="n">
        <v>33</v>
      </c>
      <c r="G54" s="9" t="n">
        <v>0.03</v>
      </c>
      <c r="H54" s="9" t="n">
        <v>0.03</v>
      </c>
      <c r="I54" s="9" t="n">
        <v>0.23</v>
      </c>
      <c r="J54" s="9"/>
      <c r="K54" s="9"/>
      <c r="L54" s="9"/>
      <c r="M54" s="9"/>
      <c r="N54" s="9"/>
      <c r="O54" s="9"/>
    </row>
    <row r="55" customFormat="false" ht="18.75" hidden="false" customHeight="false" outlineLevel="0" collapsed="false">
      <c r="A55" s="20"/>
      <c r="B55" s="8" t="s">
        <v>57</v>
      </c>
      <c r="C55" s="9" t="n">
        <v>40</v>
      </c>
      <c r="D55" s="10" t="n">
        <v>40</v>
      </c>
      <c r="E55" s="10" t="n">
        <v>40</v>
      </c>
      <c r="F55" s="9" t="n">
        <v>82.4</v>
      </c>
      <c r="G55" s="9" t="n">
        <v>2.44</v>
      </c>
      <c r="H55" s="9" t="n">
        <v>0.48</v>
      </c>
      <c r="I55" s="9" t="n">
        <v>16.4</v>
      </c>
      <c r="J55" s="9"/>
      <c r="K55" s="9"/>
      <c r="L55" s="9"/>
      <c r="M55" s="9" t="n">
        <v>21</v>
      </c>
      <c r="N55" s="9" t="n">
        <v>94.6</v>
      </c>
      <c r="O55" s="9" t="n">
        <v>28.2</v>
      </c>
    </row>
    <row r="56" customFormat="false" ht="18.75" hidden="false" customHeight="false" outlineLevel="0" collapsed="false">
      <c r="A56" s="20"/>
      <c r="B56" s="14" t="s">
        <v>35</v>
      </c>
      <c r="C56" s="9" t="n">
        <f aca="false">SUM(C25:C55)</f>
        <v>727.5</v>
      </c>
      <c r="D56" s="9"/>
      <c r="E56" s="9"/>
      <c r="F56" s="9" t="n">
        <f aca="false">SUM(F25:F55)</f>
        <v>596.13</v>
      </c>
      <c r="G56" s="9" t="n">
        <f aca="false">SUM(G25:G55)</f>
        <v>15.33</v>
      </c>
      <c r="H56" s="9" t="n">
        <f aca="false">SUM(H25:H55)</f>
        <v>21.4</v>
      </c>
      <c r="I56" s="9" t="n">
        <f aca="false">SUM(I25:I55)</f>
        <v>90.81</v>
      </c>
      <c r="J56" s="9" t="n">
        <f aca="false">SUM(J25:J55)</f>
        <v>0.47</v>
      </c>
      <c r="K56" s="9" t="n">
        <f aca="false">SUM(K25:K55)</f>
        <v>62.53</v>
      </c>
      <c r="L56" s="9" t="n">
        <f aca="false">SUM(L25:L55)</f>
        <v>0.108</v>
      </c>
      <c r="M56" s="9" t="n">
        <f aca="false">SUM(M25:M55)</f>
        <v>126.761</v>
      </c>
      <c r="N56" s="9" t="n">
        <f aca="false">SUM(N25:N55)</f>
        <v>332.06</v>
      </c>
      <c r="O56" s="9" t="n">
        <f aca="false">SUM(O25:O55)</f>
        <v>95.308</v>
      </c>
    </row>
    <row r="57" customFormat="false" ht="18.75" hidden="false" customHeight="false" outlineLevel="0" collapsed="false">
      <c r="A57" s="20"/>
      <c r="B57" s="18" t="s">
        <v>58</v>
      </c>
      <c r="C57" s="9" t="n">
        <f aca="false">C23+C56</f>
        <v>1262.5</v>
      </c>
      <c r="D57" s="9"/>
      <c r="E57" s="9"/>
      <c r="F57" s="9" t="n">
        <f aca="false">F23+F56</f>
        <v>1114.13</v>
      </c>
      <c r="G57" s="9" t="n">
        <f aca="false">G23+G56</f>
        <v>35.08</v>
      </c>
      <c r="H57" s="9" t="n">
        <f aca="false">H23+H56</f>
        <v>31.965</v>
      </c>
      <c r="I57" s="9" t="n">
        <f aca="false">I23+I56</f>
        <v>172.54</v>
      </c>
      <c r="J57" s="9" t="n">
        <f aca="false">J23+J56</f>
        <v>0.557</v>
      </c>
      <c r="K57" s="9" t="n">
        <f aca="false">K23+K56</f>
        <v>63.01</v>
      </c>
      <c r="L57" s="9" t="n">
        <f aca="false">L23+L56</f>
        <v>0.146</v>
      </c>
      <c r="M57" s="9" t="n">
        <f aca="false">M23+M56</f>
        <v>191.321</v>
      </c>
      <c r="N57" s="9" t="n">
        <f aca="false">N23+N56</f>
        <v>532.3</v>
      </c>
      <c r="O57" s="9" t="n">
        <f aca="false">O23+O56</f>
        <v>138.068</v>
      </c>
    </row>
    <row r="1048576" customFormat="false" ht="12.8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7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sheetData>
    <row r="1" customFormat="false" ht="21" hidden="false" customHeight="false" outlineLevel="0" collapsed="false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customFormat="false" ht="15.75" hidden="false" customHeight="false" outlineLevel="0" collapsed="false">
      <c r="A2" s="28" t="s">
        <v>177</v>
      </c>
      <c r="B2" s="28"/>
      <c r="C2" s="29"/>
      <c r="D2" s="29"/>
      <c r="E2" s="29"/>
      <c r="F2" s="28"/>
      <c r="G2" s="28"/>
      <c r="H2" s="29"/>
      <c r="I2" s="29"/>
      <c r="J2" s="29"/>
      <c r="K2" s="29"/>
      <c r="L2" s="28" t="s">
        <v>178</v>
      </c>
      <c r="M2" s="28"/>
      <c r="N2" s="29"/>
      <c r="O2" s="29"/>
      <c r="P2" s="29"/>
    </row>
    <row r="3" customFormat="false" ht="15.75" hidden="false" customHeight="false" outlineLevel="0" collapsed="false">
      <c r="A3" s="30" t="s">
        <v>179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30" t="s">
        <v>180</v>
      </c>
      <c r="M3" s="30"/>
      <c r="N3" s="32"/>
      <c r="O3" s="32"/>
      <c r="P3" s="32"/>
    </row>
    <row r="4" customFormat="false" ht="15.75" hidden="false" customHeight="false" outlineLevel="0" collapsed="false">
      <c r="A4" s="30" t="s">
        <v>181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32"/>
      <c r="M4" s="32"/>
      <c r="N4" s="32"/>
      <c r="O4" s="32"/>
      <c r="P4" s="32"/>
    </row>
    <row r="5" customFormat="false" ht="15.75" hidden="false" customHeight="false" outlineLevel="0" collapsed="false">
      <c r="A5" s="30" t="s">
        <v>182</v>
      </c>
      <c r="B5" s="30"/>
      <c r="C5" s="30"/>
      <c r="D5" s="30"/>
      <c r="E5" s="30"/>
      <c r="F5" s="30"/>
      <c r="G5" s="30"/>
      <c r="H5" s="30"/>
      <c r="I5" s="30"/>
      <c r="J5" s="30"/>
      <c r="K5" s="31"/>
      <c r="L5" s="33"/>
      <c r="M5" s="33"/>
      <c r="N5" s="33"/>
      <c r="O5" s="33"/>
      <c r="P5" s="33"/>
    </row>
    <row r="6" customFormat="false" ht="15.75" hidden="false" customHeight="false" outlineLevel="0" collapsed="false">
      <c r="A6" s="34"/>
      <c r="B6" s="34"/>
      <c r="C6" s="34"/>
      <c r="D6" s="30" t="s">
        <v>183</v>
      </c>
      <c r="E6" s="30"/>
      <c r="F6" s="31"/>
      <c r="G6" s="31"/>
      <c r="H6" s="35"/>
      <c r="I6" s="31"/>
      <c r="J6" s="31"/>
      <c r="K6" s="31"/>
      <c r="L6" s="36"/>
      <c r="M6" s="36"/>
      <c r="N6" s="37" t="s">
        <v>184</v>
      </c>
      <c r="O6" s="36"/>
      <c r="P6" s="36"/>
    </row>
    <row r="7" customFormat="false" ht="15.75" hidden="false" customHeight="false" outlineLevel="0" collapsed="false">
      <c r="A7" s="29"/>
      <c r="B7" s="29"/>
      <c r="C7" s="29"/>
      <c r="D7" s="29"/>
      <c r="E7" s="29"/>
      <c r="F7" s="31"/>
      <c r="G7" s="31"/>
      <c r="H7" s="31"/>
      <c r="I7" s="31"/>
      <c r="J7" s="31"/>
      <c r="K7" s="29"/>
      <c r="L7" s="29"/>
      <c r="M7" s="29"/>
      <c r="N7" s="29"/>
      <c r="O7" s="29"/>
      <c r="P7" s="29"/>
    </row>
    <row r="8" customFormat="false" ht="15.75" hidden="false" customHeight="false" outlineLevel="0" collapsed="false">
      <c r="A8" s="29"/>
      <c r="B8" s="29"/>
      <c r="C8" s="29"/>
      <c r="D8" s="29"/>
      <c r="E8" s="29"/>
      <c r="F8" s="31"/>
      <c r="G8" s="31"/>
      <c r="H8" s="31"/>
      <c r="I8" s="31"/>
      <c r="J8" s="31"/>
      <c r="K8" s="29"/>
      <c r="L8" s="29"/>
      <c r="M8" s="29"/>
      <c r="N8" s="29"/>
      <c r="O8" s="29"/>
      <c r="P8" s="29"/>
    </row>
    <row r="9" customFormat="false" ht="15.75" hidden="false" customHeight="false" outlineLevel="0" collapsed="false">
      <c r="A9" s="38" t="s">
        <v>185</v>
      </c>
      <c r="B9" s="38"/>
      <c r="C9" s="38"/>
      <c r="D9" s="38" t="s">
        <v>186</v>
      </c>
      <c r="E9" s="39" t="s">
        <v>187</v>
      </c>
      <c r="F9" s="31"/>
      <c r="G9" s="31"/>
      <c r="H9" s="31"/>
      <c r="I9" s="31"/>
      <c r="J9" s="39"/>
      <c r="K9" s="29"/>
      <c r="L9" s="38" t="s">
        <v>185</v>
      </c>
      <c r="M9" s="38"/>
      <c r="N9" s="38"/>
      <c r="O9" s="38" t="s">
        <v>186</v>
      </c>
      <c r="P9" s="40" t="s">
        <v>187</v>
      </c>
    </row>
    <row r="12" customFormat="false" ht="15" hidden="false" customHeight="false" outlineLevel="0" collapsed="false">
      <c r="N12" s="1" t="s">
        <v>188</v>
      </c>
    </row>
    <row r="14" customFormat="false" ht="18.75" hidden="false" customHeight="false" outlineLevel="0" collapsed="false">
      <c r="B14" s="41"/>
      <c r="C14" s="41"/>
      <c r="D14" s="41"/>
      <c r="E14" s="2" t="s">
        <v>189</v>
      </c>
      <c r="F14" s="2"/>
      <c r="G14" s="2"/>
      <c r="H14" s="2"/>
      <c r="I14" s="2"/>
      <c r="J14" s="2"/>
      <c r="K14" s="2"/>
      <c r="L14" s="2"/>
      <c r="M14" s="2"/>
      <c r="N14" s="41"/>
      <c r="O14" s="41"/>
    </row>
    <row r="15" customFormat="false" ht="18.75" hidden="false" customHeight="false" outlineLevel="0" collapsed="false">
      <c r="B15" s="41"/>
      <c r="C15" s="41"/>
      <c r="D15" s="41"/>
      <c r="E15" s="2" t="s">
        <v>190</v>
      </c>
      <c r="F15" s="2"/>
      <c r="G15" s="2"/>
      <c r="H15" s="2"/>
      <c r="I15" s="2"/>
      <c r="J15" s="2"/>
      <c r="K15" s="2"/>
      <c r="L15" s="2"/>
      <c r="M15" s="2"/>
      <c r="N15" s="41"/>
      <c r="O15" s="41"/>
    </row>
    <row r="16" customFormat="false" ht="18.75" hidden="false" customHeight="false" outlineLevel="0" collapsed="false">
      <c r="B16" s="41"/>
      <c r="C16" s="41"/>
      <c r="D16" s="41"/>
      <c r="E16" s="2" t="s">
        <v>191</v>
      </c>
      <c r="F16" s="2"/>
      <c r="G16" s="2"/>
      <c r="H16" s="2"/>
      <c r="I16" s="2"/>
      <c r="J16" s="2"/>
      <c r="K16" s="2"/>
      <c r="L16" s="2"/>
      <c r="M16" s="2"/>
      <c r="N16" s="41"/>
      <c r="O16" s="41"/>
    </row>
    <row r="17" customFormat="false" ht="18.75" hidden="false" customHeight="false" outlineLevel="0" collapsed="false">
      <c r="A17" s="2" t="s">
        <v>192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Format="false" ht="18.75" hidden="false" customHeight="false" outlineLevel="0" collapsed="false">
      <c r="B18" s="41"/>
      <c r="C18" s="41"/>
      <c r="D18" s="41"/>
      <c r="E18" s="2" t="s">
        <v>193</v>
      </c>
      <c r="F18" s="2"/>
      <c r="G18" s="2"/>
      <c r="H18" s="2"/>
      <c r="I18" s="2"/>
      <c r="J18" s="2"/>
      <c r="K18" s="2"/>
      <c r="L18" s="2"/>
      <c r="M18" s="2"/>
      <c r="N18" s="41"/>
      <c r="O18" s="41"/>
    </row>
    <row r="19" customFormat="false" ht="18.75" hidden="false" customHeight="false" outlineLevel="0" collapsed="false">
      <c r="B19" s="41"/>
      <c r="C19" s="41"/>
      <c r="D19" s="41"/>
      <c r="E19" s="41"/>
      <c r="F19" s="41"/>
      <c r="G19" s="41"/>
      <c r="H19" s="41"/>
      <c r="I19" s="41"/>
    </row>
    <row r="20" customFormat="false" ht="18.75" hidden="false" customHeight="false" outlineLevel="0" collapsed="false">
      <c r="B20" s="41"/>
      <c r="C20" s="41"/>
      <c r="D20" s="41"/>
      <c r="E20" s="2"/>
      <c r="F20" s="2"/>
      <c r="G20" s="2"/>
      <c r="H20" s="2"/>
      <c r="I20" s="2"/>
      <c r="J20" s="2"/>
      <c r="K20" s="2"/>
      <c r="L20" s="2"/>
    </row>
    <row r="21" customFormat="false" ht="18.75" hidden="false" customHeight="false" outlineLevel="0" collapsed="false">
      <c r="B21" s="41"/>
      <c r="C21" s="41"/>
      <c r="D21" s="41"/>
      <c r="E21" s="2"/>
      <c r="F21" s="2"/>
      <c r="G21" s="2"/>
      <c r="H21" s="2"/>
      <c r="I21" s="2"/>
      <c r="J21" s="2"/>
      <c r="K21" s="2"/>
      <c r="L21" s="2"/>
    </row>
    <row r="22" customFormat="false" ht="18.75" hidden="false" customHeight="false" outlineLevel="0" collapsed="false">
      <c r="B22" s="41"/>
      <c r="C22" s="41"/>
      <c r="D22" s="41"/>
      <c r="E22" s="41"/>
      <c r="F22" s="41"/>
      <c r="G22" s="41"/>
      <c r="H22" s="41"/>
      <c r="I22" s="41"/>
    </row>
    <row r="23" customFormat="false" ht="18.75" hidden="false" customHeight="true" outlineLevel="0" collapsed="false">
      <c r="A23" s="42" t="s">
        <v>194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43"/>
      <c r="S23" s="43"/>
      <c r="T23" s="43"/>
      <c r="U23" s="43"/>
    </row>
    <row r="24" customFormat="false" ht="18.75" hidden="false" customHeight="true" outlineLevel="0" collapsed="false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43"/>
      <c r="S24" s="43"/>
      <c r="T24" s="43"/>
      <c r="U24" s="43"/>
    </row>
    <row r="30" customFormat="false" ht="18.75" hidden="false" customHeight="false" outlineLevel="0" collapsed="false">
      <c r="E30" s="2" t="s">
        <v>195</v>
      </c>
      <c r="F30" s="2"/>
      <c r="G30" s="2"/>
      <c r="H30" s="2"/>
      <c r="I30" s="2"/>
      <c r="J30" s="2"/>
      <c r="K30" s="2"/>
      <c r="L30" s="2"/>
      <c r="M30" s="2"/>
    </row>
  </sheetData>
  <mergeCells count="25">
    <mergeCell ref="A2:B2"/>
    <mergeCell ref="F2:G2"/>
    <mergeCell ref="L2:M2"/>
    <mergeCell ref="A3:E3"/>
    <mergeCell ref="F3:G3"/>
    <mergeCell ref="H3:J3"/>
    <mergeCell ref="L3:M3"/>
    <mergeCell ref="N3:P3"/>
    <mergeCell ref="A4:E4"/>
    <mergeCell ref="F4:J4"/>
    <mergeCell ref="L4:P4"/>
    <mergeCell ref="A5:E5"/>
    <mergeCell ref="F5:J5"/>
    <mergeCell ref="L5:P5"/>
    <mergeCell ref="A6:C6"/>
    <mergeCell ref="D6:E6"/>
    <mergeCell ref="E14:M14"/>
    <mergeCell ref="E15:M15"/>
    <mergeCell ref="E16:M16"/>
    <mergeCell ref="A17:P17"/>
    <mergeCell ref="E18:M18"/>
    <mergeCell ref="E20:M20"/>
    <mergeCell ref="E21:M21"/>
    <mergeCell ref="A23:P24"/>
    <mergeCell ref="E30:M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2024-09-03T10:03:57Z</cp:lastPrinted>
  <dcterms:modified xsi:type="dcterms:W3CDTF">2024-09-03T10:13:42Z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